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røn udvikling &amp; Ny viden\Team Forskning og Fonde\Fondstilsynet\Regler\Budget- og regnskabsskabelon\"/>
    </mc:Choice>
  </mc:AlternateContent>
  <xr:revisionPtr revIDLastSave="0" documentId="13_ncr:1_{2D2F94A3-B387-47E3-86E7-BC9C9EF8E90F}" xr6:coauthVersionLast="36" xr6:coauthVersionMax="36" xr10:uidLastSave="{00000000-0000-0000-0000-000000000000}"/>
  <bookViews>
    <workbookView xWindow="32760" yWindow="32760" windowWidth="23040" windowHeight="9396" tabRatio="863" xr2:uid="{00000000-000D-0000-FFFF-FFFF00000000}"/>
  </bookViews>
  <sheets>
    <sheet name="BudgetskemaBasis" sheetId="14" r:id="rId1"/>
    <sheet name="Noter til Budget" sheetId="23" r:id="rId2"/>
    <sheet name="Suppl. oplysn. Basis" sheetId="18" r:id="rId3"/>
    <sheet name="BudgetskemaÆndring" sheetId="7" r:id="rId4"/>
    <sheet name="Noter til ændringsbudget" sheetId="26" r:id="rId5"/>
    <sheet name="Suppl. oplysn. Ændring" sheetId="6" r:id="rId6"/>
    <sheet name="Regnskabsskema" sheetId="4" r:id="rId7"/>
    <sheet name="Noter til regnskab" sheetId="25" r:id="rId8"/>
    <sheet name="Balance" sheetId="19" r:id="rId9"/>
    <sheet name="Suppl. oplysn. regnskab" sheetId="13" r:id="rId10"/>
    <sheet name="Oversigt regnskab" sheetId="3" r:id="rId11"/>
  </sheets>
  <definedNames>
    <definedName name="_xlnm.Print_Area" localSheetId="3">BudgetskemaÆndring!$A$1:$F$56</definedName>
    <definedName name="_xlnm.Print_Area" localSheetId="1">'Noter til Budget'!$A$1:$D$17</definedName>
    <definedName name="_xlnm.Print_Area" localSheetId="7">'Noter til regnskab'!$A$1:$B$19</definedName>
    <definedName name="_xlnm.Print_Area" localSheetId="4">'Noter til ændringsbudget'!$A$1:$D$19</definedName>
    <definedName name="_xlnm.Print_Area" localSheetId="6">Regnskabsskema!$A$1:$F$56</definedName>
    <definedName name="_xlnm.Print_Area" localSheetId="2">'Suppl. oplysn. Basis'!$A$1:$I$27</definedName>
    <definedName name="_xlnm.Print_Area" localSheetId="9">'Suppl. oplysn. regnskab'!$A$1:$I$35</definedName>
    <definedName name="_xlnm.Print_Area" localSheetId="5">'Suppl. oplysn. Ændring'!$A$1:$I$40</definedName>
  </definedNames>
  <calcPr calcId="191029"/>
</workbook>
</file>

<file path=xl/calcChain.xml><?xml version="1.0" encoding="utf-8"?>
<calcChain xmlns="http://schemas.openxmlformats.org/spreadsheetml/2006/main">
  <c r="G50" i="3" l="1"/>
  <c r="F39" i="3"/>
  <c r="G39" i="3"/>
  <c r="G30" i="3"/>
  <c r="G31" i="3"/>
  <c r="G32" i="3"/>
  <c r="G33" i="3"/>
  <c r="G34" i="3"/>
  <c r="G35" i="3"/>
  <c r="G36" i="3"/>
  <c r="G29" i="3"/>
  <c r="G37" i="3"/>
  <c r="G17" i="3"/>
  <c r="G18" i="3"/>
  <c r="G19" i="3"/>
  <c r="G20" i="3"/>
  <c r="G21" i="3"/>
  <c r="G22" i="3"/>
  <c r="G23" i="3"/>
  <c r="G24" i="3"/>
  <c r="G25" i="3"/>
  <c r="G16" i="3"/>
  <c r="G26" i="3"/>
  <c r="G8" i="3"/>
  <c r="G9" i="3"/>
  <c r="G10" i="3"/>
  <c r="G11" i="3"/>
  <c r="G7" i="3"/>
  <c r="G12" i="3" s="1"/>
  <c r="F23" i="4" l="1"/>
  <c r="F23" i="7"/>
  <c r="E49" i="14"/>
  <c r="D26" i="14"/>
  <c r="E26" i="14" s="1"/>
  <c r="F23" i="14"/>
  <c r="D37" i="4"/>
  <c r="E32" i="4"/>
  <c r="C37" i="4"/>
  <c r="F36" i="4"/>
  <c r="F35" i="4"/>
  <c r="F34" i="4"/>
  <c r="F33" i="4"/>
  <c r="F32" i="4"/>
  <c r="F31" i="4"/>
  <c r="F30" i="4"/>
  <c r="F29" i="4"/>
  <c r="D26" i="4"/>
  <c r="E23" i="4" s="1"/>
  <c r="E22" i="4"/>
  <c r="C26" i="4"/>
  <c r="F25" i="4"/>
  <c r="F24" i="4"/>
  <c r="F22" i="4"/>
  <c r="F21" i="4"/>
  <c r="F20" i="4"/>
  <c r="F19" i="4"/>
  <c r="F18" i="4"/>
  <c r="F17" i="4"/>
  <c r="F16" i="4"/>
  <c r="D12" i="4"/>
  <c r="E11" i="4"/>
  <c r="C12" i="4"/>
  <c r="F11" i="4"/>
  <c r="F10" i="4"/>
  <c r="F9" i="4"/>
  <c r="F8" i="4"/>
  <c r="F7" i="4"/>
  <c r="D56" i="7"/>
  <c r="E56" i="7"/>
  <c r="C56" i="7"/>
  <c r="F56" i="7"/>
  <c r="F55" i="7"/>
  <c r="F54" i="7"/>
  <c r="F53" i="7"/>
  <c r="E53" i="7"/>
  <c r="F52" i="7"/>
  <c r="E52" i="7"/>
  <c r="F51" i="7"/>
  <c r="E51" i="7"/>
  <c r="F50" i="7"/>
  <c r="E50" i="7"/>
  <c r="F49" i="7"/>
  <c r="D37" i="7"/>
  <c r="E35" i="7"/>
  <c r="C37" i="7"/>
  <c r="F37" i="7"/>
  <c r="F36" i="7"/>
  <c r="F35" i="7"/>
  <c r="F34" i="7"/>
  <c r="F33" i="7"/>
  <c r="F32" i="7"/>
  <c r="F31" i="7"/>
  <c r="F30" i="7"/>
  <c r="F29" i="7"/>
  <c r="D26" i="7"/>
  <c r="E23" i="7" s="1"/>
  <c r="E17" i="7"/>
  <c r="C26" i="7"/>
  <c r="C39" i="7" s="1"/>
  <c r="F25" i="7"/>
  <c r="F24" i="7"/>
  <c r="F22" i="7"/>
  <c r="F21" i="7"/>
  <c r="F20" i="7"/>
  <c r="F19" i="7"/>
  <c r="F18" i="7"/>
  <c r="F17" i="7"/>
  <c r="F16" i="7"/>
  <c r="D12" i="7"/>
  <c r="E7" i="7"/>
  <c r="C12" i="7"/>
  <c r="F11" i="7"/>
  <c r="F10" i="7"/>
  <c r="E10" i="7"/>
  <c r="F9" i="7"/>
  <c r="E9" i="7"/>
  <c r="F8" i="7"/>
  <c r="E8" i="7"/>
  <c r="F7" i="7"/>
  <c r="F36" i="14"/>
  <c r="E37" i="3"/>
  <c r="E39" i="3" s="1"/>
  <c r="F37" i="3"/>
  <c r="C37" i="3"/>
  <c r="C39" i="3" s="1"/>
  <c r="D37" i="3"/>
  <c r="D39" i="3" s="1"/>
  <c r="C37" i="14"/>
  <c r="F37" i="14" s="1"/>
  <c r="D37" i="14"/>
  <c r="E34" i="14" s="1"/>
  <c r="E29" i="14"/>
  <c r="F29" i="14"/>
  <c r="F54" i="14"/>
  <c r="F53" i="14"/>
  <c r="F7" i="14"/>
  <c r="F35" i="14"/>
  <c r="F33" i="14"/>
  <c r="F32" i="14"/>
  <c r="F31" i="14"/>
  <c r="F30" i="14"/>
  <c r="G52" i="3"/>
  <c r="C56" i="14"/>
  <c r="F56" i="14" s="1"/>
  <c r="F9" i="14"/>
  <c r="F50" i="3"/>
  <c r="F52" i="3" s="1"/>
  <c r="E50" i="3"/>
  <c r="D50" i="3"/>
  <c r="C50" i="3"/>
  <c r="F26" i="3"/>
  <c r="E26" i="3"/>
  <c r="D26" i="3"/>
  <c r="D52" i="3"/>
  <c r="C26" i="3"/>
  <c r="C52" i="3"/>
  <c r="F12" i="3"/>
  <c r="E12" i="3"/>
  <c r="D12" i="3"/>
  <c r="C12" i="3"/>
  <c r="D12" i="14"/>
  <c r="E7" i="14" s="1"/>
  <c r="E23" i="14"/>
  <c r="C12" i="14"/>
  <c r="C26" i="14"/>
  <c r="F52" i="4"/>
  <c r="F51" i="4"/>
  <c r="F24" i="14"/>
  <c r="F25" i="14"/>
  <c r="D56" i="14"/>
  <c r="E54" i="14"/>
  <c r="F55" i="14"/>
  <c r="F52" i="14"/>
  <c r="F51" i="14"/>
  <c r="F50" i="14"/>
  <c r="F49" i="14"/>
  <c r="F34" i="14"/>
  <c r="F22" i="14"/>
  <c r="F21" i="14"/>
  <c r="F20" i="14"/>
  <c r="F19" i="14"/>
  <c r="F18" i="14"/>
  <c r="F17" i="14"/>
  <c r="F16" i="14"/>
  <c r="F11" i="14"/>
  <c r="F10" i="14"/>
  <c r="F8" i="14"/>
  <c r="F50" i="4"/>
  <c r="F53" i="4"/>
  <c r="F54" i="4"/>
  <c r="F55" i="4"/>
  <c r="C56" i="4"/>
  <c r="D56" i="4"/>
  <c r="E53" i="4"/>
  <c r="E52" i="3"/>
  <c r="F56" i="4"/>
  <c r="E17" i="4"/>
  <c r="E20" i="4"/>
  <c r="F37" i="4"/>
  <c r="E55" i="4"/>
  <c r="E56" i="4"/>
  <c r="E29" i="4"/>
  <c r="E31" i="4"/>
  <c r="E54" i="4"/>
  <c r="E33" i="4"/>
  <c r="E50" i="4"/>
  <c r="E51" i="4"/>
  <c r="E52" i="4"/>
  <c r="E34" i="4"/>
  <c r="E24" i="4"/>
  <c r="E35" i="4"/>
  <c r="E36" i="4"/>
  <c r="C39" i="4"/>
  <c r="C44" i="4" s="1"/>
  <c r="E37" i="4"/>
  <c r="E30" i="4"/>
  <c r="F12" i="4"/>
  <c r="E16" i="4"/>
  <c r="E25" i="4"/>
  <c r="E7" i="4"/>
  <c r="E8" i="4"/>
  <c r="E18" i="4"/>
  <c r="E26" i="4"/>
  <c r="F26" i="4"/>
  <c r="E12" i="4"/>
  <c r="E9" i="4"/>
  <c r="E19" i="4"/>
  <c r="E10" i="4"/>
  <c r="E21" i="4"/>
  <c r="D39" i="4"/>
  <c r="E11" i="7"/>
  <c r="E29" i="7"/>
  <c r="F12" i="7"/>
  <c r="E36" i="7"/>
  <c r="E19" i="7"/>
  <c r="E37" i="7"/>
  <c r="E21" i="7"/>
  <c r="D39" i="7"/>
  <c r="D41" i="7"/>
  <c r="D43" i="7"/>
  <c r="E54" i="7"/>
  <c r="E31" i="7"/>
  <c r="E22" i="7"/>
  <c r="E32" i="7"/>
  <c r="E26" i="7"/>
  <c r="E55" i="7"/>
  <c r="E30" i="7"/>
  <c r="E12" i="7"/>
  <c r="E24" i="7"/>
  <c r="E33" i="7"/>
  <c r="E16" i="7"/>
  <c r="E25" i="7"/>
  <c r="E34" i="7"/>
  <c r="E18" i="7"/>
  <c r="E49" i="7"/>
  <c r="E20" i="7"/>
  <c r="E35" i="14"/>
  <c r="E20" i="14"/>
  <c r="E51" i="14"/>
  <c r="E53" i="14"/>
  <c r="E50" i="14"/>
  <c r="E24" i="14"/>
  <c r="E18" i="14"/>
  <c r="E25" i="14"/>
  <c r="F26" i="14"/>
  <c r="E17" i="14"/>
  <c r="E21" i="14"/>
  <c r="E16" i="14"/>
  <c r="E55" i="14"/>
  <c r="E56" i="14"/>
  <c r="E22" i="14"/>
  <c r="E19" i="14"/>
  <c r="E52" i="14"/>
  <c r="D44" i="4"/>
  <c r="D41" i="4"/>
  <c r="D42" i="4"/>
  <c r="D41" i="3" l="1"/>
  <c r="D42" i="3" s="1"/>
  <c r="E41" i="3"/>
  <c r="E42" i="3" s="1"/>
  <c r="C41" i="3"/>
  <c r="C42" i="3" s="1"/>
  <c r="F41" i="3"/>
  <c r="F42" i="3" s="1"/>
  <c r="G41" i="3"/>
  <c r="G42" i="3" s="1"/>
  <c r="F39" i="4"/>
  <c r="C41" i="4"/>
  <c r="C42" i="4" s="1"/>
  <c r="F39" i="7"/>
  <c r="C41" i="7"/>
  <c r="C43" i="7" s="1"/>
  <c r="F26" i="7"/>
  <c r="E9" i="14"/>
  <c r="E11" i="14"/>
  <c r="E8" i="14"/>
  <c r="F12" i="14"/>
  <c r="E37" i="14"/>
  <c r="E30" i="14"/>
  <c r="E12" i="14"/>
  <c r="E32" i="14"/>
  <c r="D39" i="14"/>
  <c r="E31" i="14"/>
  <c r="D41" i="14"/>
  <c r="D43" i="14" s="1"/>
  <c r="E10" i="14"/>
  <c r="E33" i="14"/>
  <c r="C39" i="14"/>
  <c r="F39" i="14" s="1"/>
  <c r="E36" i="14"/>
  <c r="C41" i="14"/>
  <c r="C43" i="14" s="1"/>
</calcChain>
</file>

<file path=xl/sharedStrings.xml><?xml version="1.0" encoding="utf-8"?>
<sst xmlns="http://schemas.openxmlformats.org/spreadsheetml/2006/main" count="442" uniqueCount="181">
  <si>
    <t>Renter</t>
  </si>
  <si>
    <t>UDGIFTER:</t>
  </si>
  <si>
    <t>Årets resultat</t>
  </si>
  <si>
    <t>(Tilskudsmodtager 1)</t>
  </si>
  <si>
    <t>(Tilskudsmodtager 2)</t>
  </si>
  <si>
    <t>(Tilskudsmodtager n)</t>
  </si>
  <si>
    <t>Likvide midler:</t>
  </si>
  <si>
    <t>Indestående i bank</t>
  </si>
  <si>
    <t>Debitorer:</t>
  </si>
  <si>
    <t>Kreditorer:</t>
  </si>
  <si>
    <t>Aktiver i alt</t>
  </si>
  <si>
    <t>Passiver i alt</t>
  </si>
  <si>
    <t>Overført fra forrige år</t>
  </si>
  <si>
    <t>Overførsel til næste år</t>
  </si>
  <si>
    <t xml:space="preserve">II. Udgifter til formål i alt </t>
  </si>
  <si>
    <t xml:space="preserve">Overført fra forrige år </t>
  </si>
  <si>
    <t>Produktionsafgifter</t>
  </si>
  <si>
    <t>VI. Aktiviteter fordelt på tilskudsmodtagere</t>
  </si>
  <si>
    <t xml:space="preserve">V. I alt </t>
  </si>
  <si>
    <t>Note</t>
  </si>
  <si>
    <t xml:space="preserve"> </t>
  </si>
  <si>
    <t>Supplerende oplysninger:</t>
  </si>
  <si>
    <t>INDTÆGTER:</t>
  </si>
  <si>
    <t xml:space="preserve">I. Indtægter i alt </t>
  </si>
  <si>
    <t xml:space="preserve">Fondsadministration </t>
  </si>
  <si>
    <t>Samlet tilskud fordelt på tilskudsmodtagere</t>
  </si>
  <si>
    <t xml:space="preserve">III. Administration i alt </t>
  </si>
  <si>
    <t>IV. Udgifter i alt</t>
  </si>
  <si>
    <t>Beløb i 1.000 kr.</t>
  </si>
  <si>
    <t>Tilskudsmodtager 1</t>
  </si>
  <si>
    <t>Tilskudsmodtager 2</t>
  </si>
  <si>
    <t>Tilskudsmodtager n</t>
  </si>
  <si>
    <t xml:space="preserve">VI. I alt </t>
  </si>
  <si>
    <t>Overførsel til næste år i pct. af årets udgift</t>
  </si>
  <si>
    <t>VII. Aktiviteter fordelt på tilskudsmodtagere</t>
  </si>
  <si>
    <t xml:space="preserve">Supplerende oplysninger - Regnskab </t>
  </si>
  <si>
    <t>Rådgivning i alt</t>
  </si>
  <si>
    <t>Sygdomsforebyggelse i alt</t>
  </si>
  <si>
    <t>Sygdomsbekæmpelse i alt</t>
  </si>
  <si>
    <t>Kontrol - nulsum</t>
  </si>
  <si>
    <t>Disponible midler:</t>
  </si>
  <si>
    <t xml:space="preserve">Promillemidler </t>
  </si>
  <si>
    <t>Specifikation af anvendt statsstøtteregel</t>
  </si>
  <si>
    <t>Ekstern projektvurdering</t>
  </si>
  <si>
    <t>Tab på debitorer</t>
  </si>
  <si>
    <t>Særbevilling og anden indtægt</t>
  </si>
  <si>
    <t>Advokatbistand</t>
  </si>
  <si>
    <t>Revision</t>
  </si>
  <si>
    <t xml:space="preserve">Samlede tilskud fordelt på formål </t>
  </si>
  <si>
    <t>Effekttvurdering</t>
  </si>
  <si>
    <t>Bestyrelseshonorar/befordringsgodtgørelse</t>
  </si>
  <si>
    <t>I denne note specificeres indtægten fra eventuelle særbevillinger og andre indtægter.</t>
  </si>
  <si>
    <t xml:space="preserve">I denne note anføres følgende: ”Opgaverne vedrørende fondens sekretariat og generelle omkostninger varetages af NN. Omkostningerne udgør XX t.kr., som er finansieret af NN. Udgifter til generel fondsadministration er ikke finansieret af fondsmidler”. </t>
  </si>
  <si>
    <t xml:space="preserve">Indsættes hvis fonden har kommentarer til andre poster i regnskabet. Det kan f.eks være, hvis en post er steget meget siden sidste budget/regnskab. </t>
  </si>
  <si>
    <t>I denne note redegøres der nærmere for beløbene, der er budgetteret til honorar og befordringsgodtgørelse i overenstemmelse med Finansministeriets cirkulære nr. 9418 af 4. juli 2013, det gældende satsreguleringscirkulere for tjenesterejser og cirkulære 12212 af 30. juni 2000.</t>
  </si>
  <si>
    <t>I denne note angives den budgetterede indtægt fra produktionsafgifter. Noten skal angive afgiftens størrelse pr. enhed og afgiftsgrundlag for hver af de to kolonner A og B.
Eventuelle tab på produktionsafgifter fratrækkes i indtægten fra produktionsafgifter. Nettobeløbet viser den reelle indtægt, der er kommet ind i fonden, som udtryk for opkrævede og fakturerede beløb. Tabet specificeres også i denne note.</t>
  </si>
  <si>
    <t xml:space="preserve">Indsættes hvis fonden har kommentarer til andre poster i ændringsbudgettet. Det kan f.eks være, hvis en post er steget meget siden sidste budget. </t>
  </si>
  <si>
    <t>I denne note redegøres der nærmere for beløbene, der er udbetalt til honorar og befordringsgodtgørelse i overenstemmelse med Finansministeriets cirkulære nr. 9418 af 4. juli 2013, det gældende satsreguleringscirkulere for tjenesterejser og cirkulære 12212 af 30. juni 2000.</t>
  </si>
  <si>
    <t>I denne note specificeres den budgetterede indtægt fra eventuelle særbevillinger og andre indtægter.</t>
  </si>
  <si>
    <t>I denne note angives den samlede indtægt fra produktionsafgifter. Noten  skal angive afgiftens størrelse pr. enhed og afgiftsgrundlag for hver af de to kolonner A og B.
Eventuelle tab på produktionsafgifter fratrækkes i indtægten fra produktionsafgifter. Nettobeløbet viser den reelle indtægt, der er kommet ind i fonden, som udtryk for opkrævede og fakturerede beløb. Tabet specificeres også i denne note.</t>
  </si>
  <si>
    <t>Noter til regnskab</t>
  </si>
  <si>
    <t>Noter til ændringsbudget</t>
  </si>
  <si>
    <t>Noter til budget</t>
  </si>
  <si>
    <t xml:space="preserve">I denne note redegøres der for det omfattede projekt. Herudover medtages projektet i skemaet Supplerende oplysninger i lighed med de øvrige projekter, som fonden støtter. </t>
  </si>
  <si>
    <t xml:space="preserve">I denne note redegøres der nærmere for forholdene omkring tab på debitorer. </t>
  </si>
  <si>
    <t>Særlige foranstaltninger i alt</t>
  </si>
  <si>
    <t>Fondsadministration - Særpuljer</t>
  </si>
  <si>
    <t xml:space="preserve">I denne note anføres en beskrivelse af administrationen af eventulle særpuljer </t>
  </si>
  <si>
    <t>Heraf udisponerede midler</t>
  </si>
  <si>
    <t>Overførsel af udisponerede midler i pct. af årets udgift</t>
  </si>
  <si>
    <t xml:space="preserve">I denne note specificeres rente udgiften/indtægten. Hvis fonden har en negativ rente på bankindeståender anføres det som en negativ indtægt. </t>
  </si>
  <si>
    <r>
      <t xml:space="preserve">Denne note er forskellig for produktionsafgiftsfondene og for promilleafgiftsfondene samt Fonden for økologisk landbrug. </t>
    </r>
    <r>
      <rPr>
        <u/>
        <sz val="10"/>
        <rFont val="Arial"/>
        <family val="2"/>
      </rPr>
      <t>Produktionsafgiftsfondene</t>
    </r>
    <r>
      <rPr>
        <sz val="10"/>
        <rFont val="Arial"/>
        <family val="2"/>
      </rPr>
      <t xml:space="preserve">: Hvis der modtages tilskud fra Promilleafgiftsfonden for landbrud specificeres anvendelsen af tilskud fra Promilleafgiftsfonden for landbrug på landbrugsstøttelovens formål for hver af de to kolonner A og B i denne note. </t>
    </r>
    <r>
      <rPr>
        <u/>
        <sz val="10"/>
        <rFont val="Arial"/>
        <family val="2"/>
      </rPr>
      <t>Promilleafgiftsfondene og FØL</t>
    </r>
    <r>
      <rPr>
        <sz val="10"/>
        <rFont val="Arial"/>
        <family val="2"/>
      </rPr>
      <t xml:space="preserve">: Her specificeres hvor promillemidler stammer fra.
Hvis fonden ikke modtager tilskud fra Promilleafgiftsfonden for landbrug, eller promillemidler: Denne note kan efterlades tom. </t>
    </r>
  </si>
  <si>
    <t>Medfinansiering af initiativer under EU-programmer i alt</t>
  </si>
  <si>
    <t>I denne note redegøres der for midler der bruge til effektvurdering.</t>
  </si>
  <si>
    <t>I denne note anføres, om en andel af de videreførte midler er disponerede.</t>
  </si>
  <si>
    <t>2. Produktionsafgifter</t>
  </si>
  <si>
    <t>3. Promillemidler</t>
  </si>
  <si>
    <t>4. Særbevilling og anden indtægt</t>
  </si>
  <si>
    <t>5. Renter</t>
  </si>
  <si>
    <t>6. Særlige foranstaltninger</t>
  </si>
  <si>
    <t>7. Fondsadministration</t>
  </si>
  <si>
    <t>8. Fondsadministration - Særpuljer</t>
  </si>
  <si>
    <t>1. Overført fra forrige år</t>
  </si>
  <si>
    <t>14. Sygdomme</t>
  </si>
  <si>
    <r>
      <t xml:space="preserve">Ændringsbudget </t>
    </r>
    <r>
      <rPr>
        <sz val="8"/>
        <rFont val="Arial"/>
        <family val="2"/>
      </rPr>
      <t xml:space="preserve">202X </t>
    </r>
  </si>
  <si>
    <t>Senest godkendte budget 202X</t>
  </si>
  <si>
    <t>Budget 202X -1 (senest indsendte budget)</t>
  </si>
  <si>
    <t>Budget 202X</t>
  </si>
  <si>
    <t>Budget 202X -1 (senest indsendte)</t>
  </si>
  <si>
    <t xml:space="preserve">Basisbudget 
202X </t>
  </si>
  <si>
    <t>Basisbudget 
202X +1</t>
  </si>
  <si>
    <t>Basisbudget 
202X +2</t>
  </si>
  <si>
    <t>Basisbudget 
202X +3</t>
  </si>
  <si>
    <t>Basisbudget 202X
I alt</t>
  </si>
  <si>
    <t>Øvrig godkendte administrationsudgifter</t>
  </si>
  <si>
    <t>Jf. § 3, stk. 4. kan ministeren for fødevarer, landbrug og fiskeri i ekstraordinære tilfælde give tilladelse til, at fondene kan anvende fondsmidler til administrative opgaver. I denne note angives, om fonden har fået tilladelse til afholdelse af fondsmidler til administrative opgaver, og hvilke opgaver, det drejer sig om.</t>
  </si>
  <si>
    <t>9. Effektvurdering</t>
  </si>
  <si>
    <t>10. Øvrige godkendte administrationsudgifter</t>
  </si>
  <si>
    <t>11. Bestyrelseshonorar/befordringsgodtgørelse</t>
  </si>
  <si>
    <t>12. Tab på debitorer</t>
  </si>
  <si>
    <t xml:space="preserve">13. Overførsel til næste år </t>
  </si>
  <si>
    <t>13. Overførsel til næst år</t>
  </si>
  <si>
    <t>Bevilgede ikke udbetalte tilskud fra 202X</t>
  </si>
  <si>
    <t>Bevilgede ikke udbetalte tilskud fra 202X-1</t>
  </si>
  <si>
    <t>Bevilgede ikke udbetalte tilskud fra 202X-2</t>
  </si>
  <si>
    <t>Bevilgede ikke udbetalte tilskud fra 202X-n</t>
  </si>
  <si>
    <t>For meget udbetalt tilskud:</t>
  </si>
  <si>
    <t xml:space="preserve">Regnskab 202X </t>
  </si>
  <si>
    <t xml:space="preserve">Regnskab 
202X </t>
  </si>
  <si>
    <t>15. Fordeling af tilsagn på strategiske mål</t>
  </si>
  <si>
    <t>16. Valgfri note</t>
  </si>
  <si>
    <t>15. Fordeling af Tilskud/tilsagn på strategiske mål</t>
  </si>
  <si>
    <t>I noten beskrives (gerne i tabelform), hvorledes fondens midler/tilsagn er fordelt i forhold til fondens strategiske mål/indsatsområder i regnskabsåret.</t>
  </si>
  <si>
    <t>I denne note redegøres der for en evt. videreførsel af midler til det kommende år. Der redegøres for evt. midler, der er disponeret samt øvrige midler. Redegørelsen skal ses i lyset af, at fonden ikke må opsamle midler jf. § 4. stk. 2. Fonden kan dog budgettere med en sikkerhedsmargen af en størrelsesorden, som fondsbudgettet berettiger til.</t>
  </si>
  <si>
    <t xml:space="preserve">I denne note angives hvilke sygdomme, der forventes at yde projektstøtte til i tilskudsåret. Det vedrører §§ 27-34 i aktivitetsbekendtgørelsen. Baggrunden for noten er, at EU-Kommissionen skal  vide, hvilke sygdomme der er blevet støttet fra landbrugets fonde, og LBST årligt skal indberette oplysningerne til EU-kommissionen. </t>
  </si>
  <si>
    <t xml:space="preserve">Angiv antal projekter samt tilskudsbeløb fordelt på fondens strategiske mål. </t>
  </si>
  <si>
    <t>Videnudveksling og informationsaktioner i alt</t>
  </si>
  <si>
    <t>Forskning og udvikling i alt</t>
  </si>
  <si>
    <t>Fremstødsforanstaltninger i alt</t>
  </si>
  <si>
    <t>Kvalitetsordninger i alt</t>
  </si>
  <si>
    <t>I denne note forklares hvad forskellen mellem "Overførsel til næste år" og "Heraf udisponerede midler" er disponeret til.
Der redegøres ligeledes for et eventuelt mindreforbrug af midler, der forventes/er blevet tilbagebetalt til fonden.</t>
  </si>
  <si>
    <t xml:space="preserve">I denne note angives hvilke sygdomme, fonden har ydet projektstøtte til i regnskabsåret. Det vedrører §§ 27-34 i aktivitetsbekendtgørelsen. Baggrunden for noten er, at EU-Kommissionen skal  vide, hvilke sygdomme der er blevet støttet fra landbrugets fonde, og LBST årligt skal indberette oplysningerne til EU-kommissionen. </t>
  </si>
  <si>
    <t>Heraf disponeret</t>
  </si>
  <si>
    <t>heraf udisponeret</t>
  </si>
  <si>
    <t>[Tilskudsmodtager 1] i alt</t>
  </si>
  <si>
    <t>[Projekt 1] (nummer og titel)</t>
  </si>
  <si>
    <t>[Projekt 2] (nummer og titel)</t>
  </si>
  <si>
    <t>[Projekt 3] (nummer og titel)</t>
  </si>
  <si>
    <t>[Formål 1]</t>
  </si>
  <si>
    <t>[Formål 2]</t>
  </si>
  <si>
    <t>[Projekt 4] (nummer og titel)</t>
  </si>
  <si>
    <t>[Projekt 5] (nummer og titel)</t>
  </si>
  <si>
    <t>[Projekt 6] (nummer og titel)</t>
  </si>
  <si>
    <t>[Formål 1] i alt</t>
  </si>
  <si>
    <t>[Formål 2] i alt</t>
  </si>
  <si>
    <t>[Formål 3]</t>
  </si>
  <si>
    <t>[Projekt 7] (nummer og titel)</t>
  </si>
  <si>
    <t>[Projekt 8] (nummer og titel)</t>
  </si>
  <si>
    <t>[Projekt 9] (nummer og titel)</t>
  </si>
  <si>
    <t>[Formål 3] i alt</t>
  </si>
  <si>
    <t>[Tilskudsmodtager 2] i alt</t>
  </si>
  <si>
    <t>PF</t>
  </si>
  <si>
    <t>[Projekt 10] (nummer og titel)</t>
  </si>
  <si>
    <t>[Projekt 11] (nummer og titel)</t>
  </si>
  <si>
    <t>[Tilskudsmodtager 3] i alt</t>
  </si>
  <si>
    <t>[Projekt 12] (nummer og titel)</t>
  </si>
  <si>
    <t>[Projekt 13] (nummer og titel)</t>
  </si>
  <si>
    <t>[Projekt 14] (nummer og titel)</t>
  </si>
  <si>
    <t>[Fondens navn] - Basisbudget</t>
  </si>
  <si>
    <t xml:space="preserve">Senest godkendte budget 202X </t>
  </si>
  <si>
    <t>[Fondens navn] - Regnskab</t>
  </si>
  <si>
    <t>[Fondens navn] - Opgørelse over de seneste 5 regnskabsår</t>
  </si>
  <si>
    <t>[Fondens navn] - Ændringsbudget</t>
  </si>
  <si>
    <t xml:space="preserve">Tilgodehavende afgifter </t>
  </si>
  <si>
    <t xml:space="preserve">I denne note redegøres der nærmere forholdene omkring tab på debitorer. Posten omfatter f.eks. det opgjorte tab i forbindelse med tilskud, der ikke kan tilbagebetales helt eller delvist pga. tilskudsmodtagers konkurs. </t>
  </si>
  <si>
    <t xml:space="preserve">Dyrevelfærd jf. BEK nr. 1290 af 28/11/2024 </t>
  </si>
  <si>
    <t>Balance pr. 31. december 202X</t>
  </si>
  <si>
    <t>Ændring</t>
  </si>
  <si>
    <t>i %</t>
  </si>
  <si>
    <t>Relativ 
fordeling</t>
  </si>
  <si>
    <t>Supplerende oplysninger - Basisbudget</t>
  </si>
  <si>
    <t>[Projektforlængelse] (nummer og titel)</t>
  </si>
  <si>
    <t>Supplerende oplysninger - Ændringsbudget</t>
  </si>
  <si>
    <r>
      <t xml:space="preserve">Ændringsbudget </t>
    </r>
    <r>
      <rPr>
        <sz val="8"/>
        <rFont val="Arial"/>
        <family val="2"/>
      </rPr>
      <t>202X +1</t>
    </r>
  </si>
  <si>
    <r>
      <t xml:space="preserve">Ændringsbudget </t>
    </r>
    <r>
      <rPr>
        <sz val="8"/>
        <rFont val="Arial"/>
        <family val="2"/>
      </rPr>
      <t>202X +2</t>
    </r>
  </si>
  <si>
    <r>
      <t xml:space="preserve">Ændringsbudget </t>
    </r>
    <r>
      <rPr>
        <sz val="8"/>
        <rFont val="Arial"/>
        <family val="2"/>
      </rPr>
      <t>202X +3</t>
    </r>
  </si>
  <si>
    <r>
      <t xml:space="preserve">Ændringsbudget Samlet </t>
    </r>
    <r>
      <rPr>
        <sz val="8"/>
        <rFont val="Arial"/>
        <family val="2"/>
      </rPr>
      <t>tilsagn 202X</t>
    </r>
  </si>
  <si>
    <t>Relativ fordeling</t>
  </si>
  <si>
    <t>Afvigelse</t>
  </si>
  <si>
    <t>i 1.000 kr.</t>
  </si>
  <si>
    <r>
      <t xml:space="preserve">Tilsagn
 </t>
    </r>
    <r>
      <rPr>
        <sz val="8"/>
        <rFont val="Arial"/>
        <family val="2"/>
      </rPr>
      <t>202X +1</t>
    </r>
  </si>
  <si>
    <r>
      <t xml:space="preserve">Tilsagn
</t>
    </r>
    <r>
      <rPr>
        <sz val="8"/>
        <rFont val="Arial"/>
        <family val="2"/>
      </rPr>
      <t>202X +2</t>
    </r>
  </si>
  <si>
    <r>
      <t xml:space="preserve">Tilsagn
</t>
    </r>
    <r>
      <rPr>
        <sz val="8"/>
        <rFont val="Arial"/>
        <family val="2"/>
      </rPr>
      <t>202X +3</t>
    </r>
  </si>
  <si>
    <r>
      <t xml:space="preserve">Tilsagn Samlet </t>
    </r>
    <r>
      <rPr>
        <sz val="8"/>
        <rFont val="Arial"/>
        <family val="2"/>
      </rPr>
      <t>tilsagn 202X</t>
    </r>
  </si>
  <si>
    <t>Ændrings-budget 202X</t>
  </si>
  <si>
    <t>Regnskab           202X (Nyt regnskab)</t>
  </si>
  <si>
    <t>Regnskab           202X -1</t>
  </si>
  <si>
    <t>Regnskab           202X-2</t>
  </si>
  <si>
    <t>Regnskab           202X -3</t>
  </si>
  <si>
    <t>Regnskab                   202X -4</t>
  </si>
  <si>
    <t>(Tilskudsmodtager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</si>
</sst>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76">
    <xf numFmtId="0" fontId="0" fillId="0" borderId="0" xfId="0"/>
    <xf numFmtId="0" fontId="3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0" fillId="0" borderId="6" xfId="0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21" fillId="3" borderId="5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Fill="1" applyProtection="1">
      <protection locked="0"/>
    </xf>
    <xf numFmtId="0" fontId="4" fillId="0" borderId="3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3" fontId="4" fillId="0" borderId="0" xfId="1" applyNumberFormat="1" applyFont="1" applyFill="1" applyBorder="1" applyProtection="1"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Protection="1">
      <protection locked="0"/>
    </xf>
    <xf numFmtId="4" fontId="4" fillId="0" borderId="0" xfId="0" applyNumberFormat="1" applyFont="1" applyFill="1" applyProtection="1"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10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4" fillId="0" borderId="3" xfId="0" applyFont="1" applyBorder="1" applyAlignment="1" applyProtection="1">
      <alignment vertical="top"/>
    </xf>
    <xf numFmtId="4" fontId="4" fillId="0" borderId="0" xfId="0" applyNumberFormat="1" applyFont="1" applyProtection="1">
      <protection locked="0"/>
    </xf>
    <xf numFmtId="1" fontId="0" fillId="0" borderId="0" xfId="0" applyNumberFormat="1" applyBorder="1" applyAlignment="1" applyProtection="1">
      <alignment horizontal="left"/>
      <protection locked="0"/>
    </xf>
    <xf numFmtId="1" fontId="0" fillId="0" borderId="0" xfId="0" applyNumberFormat="1" applyFill="1" applyBorder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 applyFill="1" applyAlignment="1" applyProtection="1">
      <alignment horizontal="left"/>
      <protection locked="0"/>
    </xf>
    <xf numFmtId="1" fontId="4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/>
    <xf numFmtId="0" fontId="4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</xf>
    <xf numFmtId="0" fontId="21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6" xfId="0" applyFont="1" applyFill="1" applyBorder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Protection="1"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0" fillId="0" borderId="10" xfId="0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3" fontId="17" fillId="0" borderId="0" xfId="1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vertical="center"/>
      <protection locked="0"/>
    </xf>
    <xf numFmtId="3" fontId="17" fillId="0" borderId="10" xfId="1" applyNumberFormat="1" applyFont="1" applyFill="1" applyBorder="1" applyAlignment="1" applyProtection="1">
      <alignment vertical="center"/>
      <protection locked="0"/>
    </xf>
    <xf numFmtId="0" fontId="17" fillId="0" borderId="1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/>
      <protection locked="0"/>
    </xf>
    <xf numFmtId="4" fontId="0" fillId="0" borderId="0" xfId="0" applyNumberFormat="1" applyFill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4" fontId="0" fillId="0" borderId="0" xfId="0" applyNumberForma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top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Protection="1"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0" fillId="0" borderId="10" xfId="0" applyFill="1" applyBorder="1" applyProtection="1">
      <protection locked="0"/>
    </xf>
    <xf numFmtId="0" fontId="5" fillId="0" borderId="0" xfId="0" applyFont="1" applyFill="1" applyProtection="1">
      <protection locked="0"/>
    </xf>
    <xf numFmtId="0" fontId="0" fillId="0" borderId="0" xfId="0" applyFill="1"/>
    <xf numFmtId="165" fontId="0" fillId="0" borderId="0" xfId="0" applyNumberFormat="1" applyFill="1"/>
    <xf numFmtId="0" fontId="7" fillId="0" borderId="0" xfId="0" applyFont="1" applyFill="1"/>
    <xf numFmtId="165" fontId="8" fillId="0" borderId="0" xfId="0" applyNumberFormat="1" applyFont="1" applyFill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 applyProtection="1">
      <alignment vertical="center"/>
      <protection locked="0"/>
    </xf>
    <xf numFmtId="3" fontId="1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horizontal="right" vertical="center"/>
    </xf>
    <xf numFmtId="0" fontId="18" fillId="0" borderId="1" xfId="0" applyFont="1" applyFill="1" applyBorder="1" applyAlignment="1">
      <alignment vertical="center"/>
    </xf>
    <xf numFmtId="3" fontId="18" fillId="0" borderId="1" xfId="1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vertical="center"/>
    </xf>
    <xf numFmtId="3" fontId="19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3" fontId="18" fillId="0" borderId="0" xfId="1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165" fontId="17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Fill="1" applyAlignment="1" applyProtection="1">
      <alignment vertical="center"/>
      <protection locked="0"/>
    </xf>
    <xf numFmtId="0" fontId="0" fillId="3" borderId="3" xfId="0" applyFill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Protection="1"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vertical="center"/>
      <protection locked="0"/>
    </xf>
    <xf numFmtId="4" fontId="17" fillId="0" borderId="0" xfId="0" applyNumberFormat="1" applyFont="1" applyFill="1" applyAlignment="1" applyProtection="1">
      <alignment vertical="center"/>
    </xf>
    <xf numFmtId="4" fontId="17" fillId="0" borderId="0" xfId="0" applyNumberFormat="1" applyFont="1" applyFill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3" fontId="18" fillId="0" borderId="1" xfId="1" applyNumberFormat="1" applyFont="1" applyFill="1" applyBorder="1" applyAlignment="1" applyProtection="1">
      <alignment vertical="center"/>
    </xf>
    <xf numFmtId="4" fontId="18" fillId="0" borderId="1" xfId="0" applyNumberFormat="1" applyFont="1" applyFill="1" applyBorder="1" applyAlignment="1" applyProtection="1">
      <alignment vertical="center"/>
    </xf>
    <xf numFmtId="4" fontId="17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3" fontId="18" fillId="0" borderId="0" xfId="1" applyNumberFormat="1" applyFont="1" applyFill="1" applyBorder="1" applyAlignment="1" applyProtection="1">
      <alignment vertical="center"/>
      <protection locked="0"/>
    </xf>
    <xf numFmtId="4" fontId="17" fillId="0" borderId="0" xfId="0" applyNumberFormat="1" applyFont="1" applyFill="1" applyBorder="1" applyAlignment="1" applyProtection="1">
      <alignment vertical="center"/>
    </xf>
    <xf numFmtId="4" fontId="17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vertical="center"/>
      <protection locked="0"/>
    </xf>
    <xf numFmtId="4" fontId="18" fillId="0" borderId="0" xfId="0" applyNumberFormat="1" applyFont="1" applyFill="1" applyAlignment="1" applyProtection="1">
      <alignment vertical="center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vertical="center"/>
    </xf>
    <xf numFmtId="4" fontId="18" fillId="0" borderId="0" xfId="0" applyNumberFormat="1" applyFont="1" applyFill="1" applyBorder="1" applyAlignment="1" applyProtection="1">
      <alignment vertical="center"/>
    </xf>
    <xf numFmtId="4" fontId="17" fillId="0" borderId="1" xfId="0" applyNumberFormat="1" applyFont="1" applyFill="1" applyBorder="1" applyAlignment="1" applyProtection="1">
      <alignment vertical="center"/>
    </xf>
    <xf numFmtId="4" fontId="17" fillId="0" borderId="0" xfId="0" applyNumberFormat="1" applyFont="1" applyFill="1" applyAlignment="1" applyProtection="1">
      <alignment vertical="center"/>
      <protection locked="0"/>
    </xf>
    <xf numFmtId="1" fontId="17" fillId="0" borderId="0" xfId="0" applyNumberFormat="1" applyFont="1" applyFill="1" applyAlignment="1" applyProtection="1">
      <alignment vertical="center"/>
    </xf>
    <xf numFmtId="4" fontId="17" fillId="0" borderId="0" xfId="0" applyNumberFormat="1" applyFont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vertical="center"/>
    </xf>
    <xf numFmtId="3" fontId="17" fillId="0" borderId="10" xfId="0" applyNumberFormat="1" applyFont="1" applyFill="1" applyBorder="1" applyAlignment="1" applyProtection="1">
      <alignment vertical="center"/>
      <protection locked="0"/>
    </xf>
    <xf numFmtId="4" fontId="17" fillId="0" borderId="10" xfId="0" applyNumberFormat="1" applyFont="1" applyFill="1" applyBorder="1" applyAlignment="1" applyProtection="1">
      <alignment vertical="center"/>
      <protection locked="0"/>
    </xf>
    <xf numFmtId="4" fontId="18" fillId="0" borderId="0" xfId="0" applyNumberFormat="1" applyFont="1" applyFill="1" applyAlignment="1" applyProtection="1">
      <alignment vertical="center"/>
      <protection locked="0"/>
    </xf>
    <xf numFmtId="4" fontId="17" fillId="0" borderId="0" xfId="0" applyNumberFormat="1" applyFont="1" applyFill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3" fontId="18" fillId="0" borderId="1" xfId="0" applyNumberFormat="1" applyFont="1" applyFill="1" applyBorder="1" applyAlignment="1" applyProtection="1">
      <alignment vertical="center"/>
      <protection locked="0"/>
    </xf>
    <xf numFmtId="4" fontId="18" fillId="0" borderId="1" xfId="0" applyNumberFormat="1" applyFont="1" applyFill="1" applyBorder="1" applyAlignment="1" applyProtection="1">
      <alignment vertical="center"/>
      <protection locked="0"/>
    </xf>
    <xf numFmtId="4" fontId="17" fillId="0" borderId="1" xfId="0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 applyFill="1" applyAlignment="1" applyProtection="1">
      <alignment vertical="center"/>
    </xf>
    <xf numFmtId="0" fontId="17" fillId="0" borderId="0" xfId="0" applyFont="1" applyFill="1" applyProtection="1"/>
    <xf numFmtId="3" fontId="18" fillId="0" borderId="0" xfId="0" applyNumberFormat="1" applyFont="1" applyFill="1" applyBorder="1" applyProtection="1">
      <protection locked="0"/>
    </xf>
    <xf numFmtId="4" fontId="17" fillId="0" borderId="0" xfId="0" applyNumberFormat="1" applyFont="1" applyFill="1" applyBorder="1" applyProtection="1"/>
    <xf numFmtId="0" fontId="18" fillId="0" borderId="0" xfId="0" applyFont="1" applyFill="1" applyProtection="1"/>
    <xf numFmtId="3" fontId="17" fillId="0" borderId="0" xfId="0" applyNumberFormat="1" applyFont="1" applyFill="1" applyProtection="1"/>
    <xf numFmtId="4" fontId="17" fillId="0" borderId="0" xfId="0" applyNumberFormat="1" applyFont="1" applyFill="1" applyProtection="1"/>
    <xf numFmtId="3" fontId="17" fillId="0" borderId="0" xfId="0" applyNumberFormat="1" applyFont="1" applyFill="1" applyProtection="1">
      <protection locked="0"/>
    </xf>
    <xf numFmtId="0" fontId="18" fillId="0" borderId="0" xfId="0" applyFont="1" applyFill="1" applyBorder="1" applyProtection="1"/>
    <xf numFmtId="0" fontId="18" fillId="0" borderId="10" xfId="0" applyFont="1" applyFill="1" applyBorder="1" applyProtection="1"/>
    <xf numFmtId="3" fontId="19" fillId="0" borderId="10" xfId="0" applyNumberFormat="1" applyFont="1" applyFill="1" applyBorder="1" applyProtection="1">
      <protection locked="0"/>
    </xf>
    <xf numFmtId="4" fontId="17" fillId="0" borderId="10" xfId="0" applyNumberFormat="1" applyFont="1" applyFill="1" applyBorder="1" applyProtection="1"/>
    <xf numFmtId="3" fontId="19" fillId="0" borderId="0" xfId="0" applyNumberFormat="1" applyFont="1" applyFill="1" applyBorder="1" applyProtection="1">
      <protection locked="0"/>
    </xf>
    <xf numFmtId="4" fontId="17" fillId="0" borderId="0" xfId="0" applyNumberFormat="1" applyFont="1" applyFill="1" applyBorder="1" applyProtection="1">
      <protection locked="0"/>
    </xf>
    <xf numFmtId="4" fontId="17" fillId="0" borderId="0" xfId="0" applyNumberFormat="1" applyFont="1" applyFill="1" applyProtection="1"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Fill="1" applyBorder="1" applyProtection="1">
      <protection locked="0"/>
    </xf>
    <xf numFmtId="0" fontId="18" fillId="0" borderId="1" xfId="0" applyFont="1" applyFill="1" applyBorder="1" applyProtection="1">
      <protection locked="0"/>
    </xf>
    <xf numFmtId="3" fontId="18" fillId="0" borderId="1" xfId="0" applyNumberFormat="1" applyFont="1" applyFill="1" applyBorder="1" applyProtection="1">
      <protection locked="0"/>
    </xf>
    <xf numFmtId="4" fontId="18" fillId="0" borderId="1" xfId="0" applyNumberFormat="1" applyFont="1" applyFill="1" applyBorder="1" applyProtection="1">
      <protection locked="0"/>
    </xf>
    <xf numFmtId="4" fontId="17" fillId="0" borderId="1" xfId="0" applyNumberFormat="1" applyFont="1" applyFill="1" applyBorder="1" applyProtection="1">
      <protection locked="0"/>
    </xf>
    <xf numFmtId="0" fontId="18" fillId="0" borderId="6" xfId="0" applyFont="1" applyFill="1" applyBorder="1" applyProtection="1">
      <protection locked="0"/>
    </xf>
    <xf numFmtId="3" fontId="19" fillId="0" borderId="6" xfId="0" applyNumberFormat="1" applyFont="1" applyFill="1" applyBorder="1" applyProtection="1">
      <protection locked="0"/>
    </xf>
    <xf numFmtId="0" fontId="19" fillId="0" borderId="6" xfId="0" applyFont="1" applyFill="1" applyBorder="1" applyProtection="1">
      <protection locked="0"/>
    </xf>
    <xf numFmtId="0" fontId="17" fillId="0" borderId="6" xfId="0" applyFont="1" applyFill="1" applyBorder="1" applyProtection="1">
      <protection locked="0"/>
    </xf>
    <xf numFmtId="3" fontId="17" fillId="0" borderId="6" xfId="0" applyNumberFormat="1" applyFont="1" applyFill="1" applyBorder="1" applyProtection="1">
      <protection locked="0"/>
    </xf>
    <xf numFmtId="3" fontId="18" fillId="0" borderId="6" xfId="1" applyNumberFormat="1" applyFont="1" applyFill="1" applyBorder="1" applyProtection="1">
      <protection locked="0"/>
    </xf>
    <xf numFmtId="3" fontId="18" fillId="0" borderId="6" xfId="0" applyNumberFormat="1" applyFont="1" applyFill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Fill="1" applyBorder="1" applyProtection="1">
      <protection locked="0"/>
    </xf>
    <xf numFmtId="0" fontId="17" fillId="0" borderId="7" xfId="0" applyFont="1" applyBorder="1" applyProtection="1"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Normal" xfId="0" builtinId="0"/>
    <cellStyle name="Normal 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L138"/>
  <sheetViews>
    <sheetView tabSelected="1" zoomScaleNormal="100" workbookViewId="0">
      <selection sqref="A1:F1"/>
    </sheetView>
  </sheetViews>
  <sheetFormatPr defaultColWidth="9.33203125" defaultRowHeight="13.2" x14ac:dyDescent="0.25"/>
  <cols>
    <col min="1" max="1" width="3.6640625" style="6" customWidth="1"/>
    <col min="2" max="2" width="45.6640625" style="6" customWidth="1"/>
    <col min="3" max="6" width="10.6640625" style="6" customWidth="1"/>
    <col min="7" max="16384" width="9.33203125" style="6"/>
  </cols>
  <sheetData>
    <row r="1" spans="1:12" ht="19.95" customHeight="1" x14ac:dyDescent="0.25">
      <c r="A1" s="244" t="s">
        <v>148</v>
      </c>
      <c r="B1" s="244"/>
      <c r="C1" s="244"/>
      <c r="D1" s="244"/>
      <c r="E1" s="244"/>
      <c r="F1" s="244"/>
    </row>
    <row r="2" spans="1:12" ht="12.75" customHeight="1" x14ac:dyDescent="0.25">
      <c r="A2" s="11"/>
      <c r="B2" s="7"/>
      <c r="C2" s="2"/>
      <c r="D2" s="2"/>
      <c r="E2" s="2"/>
      <c r="F2" s="2"/>
    </row>
    <row r="3" spans="1:12" ht="45" customHeight="1" x14ac:dyDescent="0.25">
      <c r="A3" s="124"/>
      <c r="B3" s="89"/>
      <c r="C3" s="32" t="s">
        <v>86</v>
      </c>
      <c r="D3" s="33" t="s">
        <v>87</v>
      </c>
      <c r="E3" s="33" t="s">
        <v>159</v>
      </c>
      <c r="F3" s="33" t="s">
        <v>157</v>
      </c>
    </row>
    <row r="4" spans="1:12" ht="12.75" customHeight="1" x14ac:dyDescent="0.25">
      <c r="A4" s="127" t="s">
        <v>19</v>
      </c>
      <c r="B4" s="37"/>
      <c r="C4" s="128" t="s">
        <v>169</v>
      </c>
      <c r="D4" s="89" t="s">
        <v>169</v>
      </c>
      <c r="E4" s="89" t="s">
        <v>158</v>
      </c>
      <c r="F4" s="89" t="s">
        <v>158</v>
      </c>
    </row>
    <row r="5" spans="1:12" s="91" customFormat="1" ht="13.2" customHeight="1" x14ac:dyDescent="0.25">
      <c r="A5" s="86"/>
      <c r="B5" s="10"/>
      <c r="C5" s="10"/>
      <c r="D5" s="10"/>
      <c r="E5" s="38"/>
      <c r="F5" s="38"/>
    </row>
    <row r="6" spans="1:12" s="91" customFormat="1" ht="13.2" customHeight="1" x14ac:dyDescent="0.25">
      <c r="A6" s="94"/>
      <c r="B6" s="179" t="s">
        <v>22</v>
      </c>
      <c r="C6" s="78"/>
      <c r="D6" s="78"/>
      <c r="E6" s="180"/>
      <c r="F6" s="180"/>
    </row>
    <row r="7" spans="1:12" s="91" customFormat="1" ht="13.2" customHeight="1" x14ac:dyDescent="0.25">
      <c r="A7" s="92">
        <v>1</v>
      </c>
      <c r="B7" s="154" t="s">
        <v>15</v>
      </c>
      <c r="C7" s="78">
        <v>1</v>
      </c>
      <c r="D7" s="78">
        <v>1</v>
      </c>
      <c r="E7" s="180">
        <f t="shared" ref="E7:E12" si="0">(D7/D$12)*100</f>
        <v>100</v>
      </c>
      <c r="F7" s="181">
        <f t="shared" ref="F7:F12" si="1">IF(C7=0,"-",(D7-C7)*100/C7)</f>
        <v>0</v>
      </c>
    </row>
    <row r="8" spans="1:12" s="91" customFormat="1" ht="13.2" customHeight="1" x14ac:dyDescent="0.25">
      <c r="A8" s="92">
        <v>2</v>
      </c>
      <c r="B8" s="154" t="s">
        <v>16</v>
      </c>
      <c r="C8" s="146">
        <v>0</v>
      </c>
      <c r="D8" s="146">
        <v>0</v>
      </c>
      <c r="E8" s="180">
        <f t="shared" si="0"/>
        <v>0</v>
      </c>
      <c r="F8" s="181" t="str">
        <f t="shared" si="1"/>
        <v>-</v>
      </c>
    </row>
    <row r="9" spans="1:12" s="91" customFormat="1" ht="13.2" customHeight="1" x14ac:dyDescent="0.25">
      <c r="A9" s="92">
        <v>3</v>
      </c>
      <c r="B9" s="182" t="s">
        <v>41</v>
      </c>
      <c r="C9" s="146">
        <v>0</v>
      </c>
      <c r="D9" s="146">
        <v>0</v>
      </c>
      <c r="E9" s="180">
        <f t="shared" si="0"/>
        <v>0</v>
      </c>
      <c r="F9" s="181" t="str">
        <f t="shared" si="1"/>
        <v>-</v>
      </c>
    </row>
    <row r="10" spans="1:12" s="91" customFormat="1" ht="13.2" customHeight="1" x14ac:dyDescent="0.25">
      <c r="A10" s="92">
        <v>4</v>
      </c>
      <c r="B10" s="154" t="s">
        <v>45</v>
      </c>
      <c r="C10" s="146">
        <v>0</v>
      </c>
      <c r="D10" s="146">
        <v>0</v>
      </c>
      <c r="E10" s="180">
        <f t="shared" si="0"/>
        <v>0</v>
      </c>
      <c r="F10" s="181" t="str">
        <f t="shared" si="1"/>
        <v>-</v>
      </c>
    </row>
    <row r="11" spans="1:12" s="91" customFormat="1" ht="13.2" customHeight="1" x14ac:dyDescent="0.25">
      <c r="A11" s="92">
        <v>5</v>
      </c>
      <c r="B11" s="154" t="s">
        <v>0</v>
      </c>
      <c r="C11" s="146">
        <v>0</v>
      </c>
      <c r="D11" s="146">
        <v>0</v>
      </c>
      <c r="E11" s="180">
        <f t="shared" si="0"/>
        <v>0</v>
      </c>
      <c r="F11" s="181" t="str">
        <f t="shared" si="1"/>
        <v>-</v>
      </c>
    </row>
    <row r="12" spans="1:12" s="91" customFormat="1" ht="13.2" customHeight="1" thickBot="1" x14ac:dyDescent="0.3">
      <c r="A12" s="94"/>
      <c r="B12" s="183" t="s">
        <v>23</v>
      </c>
      <c r="C12" s="184">
        <f>SUM(C7:C11)</f>
        <v>1</v>
      </c>
      <c r="D12" s="184">
        <f>SUM(D7:D11)</f>
        <v>1</v>
      </c>
      <c r="E12" s="185">
        <f t="shared" si="0"/>
        <v>100</v>
      </c>
      <c r="F12" s="186">
        <f t="shared" si="1"/>
        <v>0</v>
      </c>
      <c r="H12" s="94"/>
    </row>
    <row r="13" spans="1:12" s="91" customFormat="1" ht="13.2" customHeight="1" thickTop="1" x14ac:dyDescent="0.25">
      <c r="A13" s="94"/>
      <c r="B13" s="187"/>
      <c r="C13" s="188"/>
      <c r="D13" s="188"/>
      <c r="E13" s="189"/>
      <c r="F13" s="190"/>
      <c r="H13" s="102"/>
    </row>
    <row r="14" spans="1:12" s="91" customFormat="1" ht="13.2" customHeight="1" x14ac:dyDescent="0.25">
      <c r="A14" s="94"/>
      <c r="B14" s="179" t="s">
        <v>1</v>
      </c>
      <c r="C14" s="146"/>
      <c r="D14" s="146"/>
      <c r="E14" s="180"/>
      <c r="F14" s="180"/>
      <c r="H14" s="120"/>
      <c r="I14" s="121"/>
      <c r="J14" s="121"/>
      <c r="K14" s="121"/>
      <c r="L14" s="121"/>
    </row>
    <row r="15" spans="1:12" s="91" customFormat="1" ht="13.2" customHeight="1" x14ac:dyDescent="0.25">
      <c r="A15" s="92"/>
      <c r="B15" s="191" t="s">
        <v>48</v>
      </c>
      <c r="C15" s="146"/>
      <c r="D15" s="146"/>
      <c r="E15" s="180"/>
      <c r="F15" s="180"/>
      <c r="H15" s="121"/>
      <c r="I15" s="121"/>
      <c r="J15" s="121"/>
      <c r="K15" s="121"/>
      <c r="L15" s="121"/>
    </row>
    <row r="16" spans="1:12" s="91" customFormat="1" ht="13.2" customHeight="1" x14ac:dyDescent="0.25">
      <c r="A16" s="96"/>
      <c r="B16" s="154" t="s">
        <v>118</v>
      </c>
      <c r="C16" s="146">
        <v>1</v>
      </c>
      <c r="D16" s="146">
        <v>1</v>
      </c>
      <c r="E16" s="180">
        <f t="shared" ref="E16:E26" si="2">(D16/D$26)*100</f>
        <v>100</v>
      </c>
      <c r="F16" s="181">
        <f t="shared" ref="F16:F26" si="3">IF(C16=0,"-",(D16-C16)*100/C16)</f>
        <v>0</v>
      </c>
      <c r="H16" s="120"/>
      <c r="I16" s="121"/>
      <c r="J16" s="121"/>
      <c r="K16" s="121"/>
      <c r="L16" s="121"/>
    </row>
    <row r="17" spans="1:12" s="91" customFormat="1" ht="13.2" customHeight="1" x14ac:dyDescent="0.25">
      <c r="A17" s="96"/>
      <c r="B17" s="154" t="s">
        <v>117</v>
      </c>
      <c r="C17" s="146">
        <v>0</v>
      </c>
      <c r="D17" s="146">
        <v>0</v>
      </c>
      <c r="E17" s="180">
        <f t="shared" si="2"/>
        <v>0</v>
      </c>
      <c r="F17" s="181" t="str">
        <f t="shared" si="3"/>
        <v>-</v>
      </c>
      <c r="H17" s="120"/>
      <c r="I17" s="121"/>
      <c r="J17" s="121"/>
      <c r="K17" s="121"/>
      <c r="L17" s="121"/>
    </row>
    <row r="18" spans="1:12" s="91" customFormat="1" ht="13.2" customHeight="1" x14ac:dyDescent="0.25">
      <c r="A18" s="96"/>
      <c r="B18" s="154" t="s">
        <v>119</v>
      </c>
      <c r="C18" s="146">
        <v>0</v>
      </c>
      <c r="D18" s="146">
        <v>0</v>
      </c>
      <c r="E18" s="180">
        <f t="shared" si="2"/>
        <v>0</v>
      </c>
      <c r="F18" s="181" t="str">
        <f t="shared" si="3"/>
        <v>-</v>
      </c>
      <c r="H18" s="120"/>
      <c r="I18" s="121"/>
      <c r="J18" s="121"/>
      <c r="K18" s="121"/>
      <c r="L18" s="121"/>
    </row>
    <row r="19" spans="1:12" s="91" customFormat="1" ht="13.2" customHeight="1" x14ac:dyDescent="0.25">
      <c r="A19" s="96"/>
      <c r="B19" s="154" t="s">
        <v>36</v>
      </c>
      <c r="C19" s="146">
        <v>0</v>
      </c>
      <c r="D19" s="146">
        <v>0</v>
      </c>
      <c r="E19" s="180">
        <f t="shared" si="2"/>
        <v>0</v>
      </c>
      <c r="F19" s="181" t="str">
        <f t="shared" si="3"/>
        <v>-</v>
      </c>
      <c r="H19" s="121"/>
      <c r="I19" s="121"/>
      <c r="J19" s="121"/>
      <c r="K19" s="121"/>
      <c r="L19" s="121"/>
    </row>
    <row r="20" spans="1:12" s="91" customFormat="1" ht="13.2" customHeight="1" x14ac:dyDescent="0.25">
      <c r="A20" s="96"/>
      <c r="B20" s="154" t="s">
        <v>116</v>
      </c>
      <c r="C20" s="146">
        <v>0</v>
      </c>
      <c r="D20" s="146">
        <v>0</v>
      </c>
      <c r="E20" s="180">
        <f t="shared" si="2"/>
        <v>0</v>
      </c>
      <c r="F20" s="181" t="str">
        <f t="shared" si="3"/>
        <v>-</v>
      </c>
      <c r="H20" s="120"/>
      <c r="I20" s="121"/>
      <c r="J20" s="121"/>
      <c r="K20" s="121"/>
      <c r="L20" s="121"/>
    </row>
    <row r="21" spans="1:12" s="91" customFormat="1" ht="13.2" customHeight="1" x14ac:dyDescent="0.25">
      <c r="A21" s="96"/>
      <c r="B21" s="154" t="s">
        <v>37</v>
      </c>
      <c r="C21" s="146">
        <v>0</v>
      </c>
      <c r="D21" s="146">
        <v>0</v>
      </c>
      <c r="E21" s="180">
        <f t="shared" si="2"/>
        <v>0</v>
      </c>
      <c r="F21" s="181" t="str">
        <f>IF(C21=0,"-",(D21-C21)*100/C21)</f>
        <v>-</v>
      </c>
      <c r="H21" s="121"/>
      <c r="I21" s="121"/>
      <c r="J21" s="121"/>
      <c r="K21" s="121"/>
      <c r="L21" s="121"/>
    </row>
    <row r="22" spans="1:12" s="91" customFormat="1" ht="13.2" customHeight="1" x14ac:dyDescent="0.25">
      <c r="A22" s="97"/>
      <c r="B22" s="154" t="s">
        <v>38</v>
      </c>
      <c r="C22" s="146">
        <v>0</v>
      </c>
      <c r="D22" s="146">
        <v>0</v>
      </c>
      <c r="E22" s="180">
        <f t="shared" si="2"/>
        <v>0</v>
      </c>
      <c r="F22" s="181" t="str">
        <f t="shared" si="3"/>
        <v>-</v>
      </c>
      <c r="H22" s="121"/>
      <c r="I22" s="121"/>
      <c r="J22" s="121"/>
      <c r="K22" s="121"/>
      <c r="L22" s="121"/>
    </row>
    <row r="23" spans="1:12" s="91" customFormat="1" ht="13.2" customHeight="1" x14ac:dyDescent="0.25">
      <c r="A23" s="97"/>
      <c r="B23" s="154" t="s">
        <v>155</v>
      </c>
      <c r="C23" s="146">
        <v>0</v>
      </c>
      <c r="D23" s="146">
        <v>0</v>
      </c>
      <c r="E23" s="180">
        <f t="shared" si="2"/>
        <v>0</v>
      </c>
      <c r="F23" s="181" t="str">
        <f t="shared" si="3"/>
        <v>-</v>
      </c>
      <c r="H23" s="121"/>
      <c r="I23" s="121"/>
      <c r="J23" s="121"/>
      <c r="K23" s="121"/>
      <c r="L23" s="121"/>
    </row>
    <row r="24" spans="1:12" s="91" customFormat="1" ht="13.2" customHeight="1" x14ac:dyDescent="0.25">
      <c r="A24" s="96">
        <v>6</v>
      </c>
      <c r="B24" s="154" t="s">
        <v>65</v>
      </c>
      <c r="C24" s="146">
        <v>0</v>
      </c>
      <c r="D24" s="146">
        <v>0</v>
      </c>
      <c r="E24" s="180">
        <f t="shared" si="2"/>
        <v>0</v>
      </c>
      <c r="F24" s="181" t="str">
        <f t="shared" si="3"/>
        <v>-</v>
      </c>
      <c r="H24" s="94"/>
    </row>
    <row r="25" spans="1:12" s="91" customFormat="1" ht="13.2" customHeight="1" x14ac:dyDescent="0.25">
      <c r="A25" s="96"/>
      <c r="B25" s="154" t="s">
        <v>72</v>
      </c>
      <c r="C25" s="146">
        <v>0</v>
      </c>
      <c r="D25" s="146">
        <v>0</v>
      </c>
      <c r="E25" s="180">
        <f t="shared" si="2"/>
        <v>0</v>
      </c>
      <c r="F25" s="181" t="str">
        <f t="shared" si="3"/>
        <v>-</v>
      </c>
      <c r="H25" s="102"/>
    </row>
    <row r="26" spans="1:12" s="91" customFormat="1" ht="13.2" customHeight="1" thickBot="1" x14ac:dyDescent="0.3">
      <c r="A26" s="94"/>
      <c r="B26" s="183" t="s">
        <v>14</v>
      </c>
      <c r="C26" s="183">
        <f>SUM(C16:C25)</f>
        <v>1</v>
      </c>
      <c r="D26" s="194">
        <f>SUM(D16:D25)</f>
        <v>1</v>
      </c>
      <c r="E26" s="185">
        <f t="shared" si="2"/>
        <v>100</v>
      </c>
      <c r="F26" s="186">
        <f t="shared" si="3"/>
        <v>0</v>
      </c>
      <c r="H26" s="94"/>
    </row>
    <row r="27" spans="1:12" s="91" customFormat="1" ht="13.2" customHeight="1" thickTop="1" x14ac:dyDescent="0.25">
      <c r="A27" s="94"/>
      <c r="B27" s="187"/>
      <c r="C27" s="188"/>
      <c r="D27" s="188"/>
      <c r="E27" s="180"/>
      <c r="F27" s="181"/>
    </row>
    <row r="28" spans="1:12" s="91" customFormat="1" ht="13.2" customHeight="1" x14ac:dyDescent="0.25">
      <c r="A28" s="92">
        <v>7</v>
      </c>
      <c r="B28" s="191" t="s">
        <v>24</v>
      </c>
      <c r="C28" s="192"/>
      <c r="D28" s="192"/>
      <c r="E28" s="193"/>
      <c r="F28" s="181"/>
    </row>
    <row r="29" spans="1:12" s="91" customFormat="1" ht="13.2" customHeight="1" x14ac:dyDescent="0.25">
      <c r="A29" s="92">
        <v>8</v>
      </c>
      <c r="B29" s="154" t="s">
        <v>66</v>
      </c>
      <c r="C29" s="146">
        <v>1</v>
      </c>
      <c r="D29" s="146">
        <v>1</v>
      </c>
      <c r="E29" s="180">
        <f>(D29/D$37)*100</f>
        <v>100</v>
      </c>
      <c r="F29" s="181">
        <f t="shared" ref="F29:F37" si="4">IF(C29=0,"-",(D29-C29)*100/C29)</f>
        <v>0</v>
      </c>
    </row>
    <row r="30" spans="1:12" s="91" customFormat="1" ht="13.2" customHeight="1" x14ac:dyDescent="0.25">
      <c r="A30" s="92"/>
      <c r="B30" s="154" t="s">
        <v>47</v>
      </c>
      <c r="C30" s="146">
        <v>0</v>
      </c>
      <c r="D30" s="146">
        <v>0</v>
      </c>
      <c r="E30" s="180">
        <f t="shared" ref="E30:E37" si="5">(D30/D$37)*100</f>
        <v>0</v>
      </c>
      <c r="F30" s="181" t="str">
        <f t="shared" si="4"/>
        <v>-</v>
      </c>
    </row>
    <row r="31" spans="1:12" s="91" customFormat="1" ht="13.2" customHeight="1" x14ac:dyDescent="0.25">
      <c r="A31" s="92"/>
      <c r="B31" s="154" t="s">
        <v>46</v>
      </c>
      <c r="C31" s="146">
        <v>0</v>
      </c>
      <c r="D31" s="146">
        <v>0</v>
      </c>
      <c r="E31" s="180">
        <f t="shared" si="5"/>
        <v>0</v>
      </c>
      <c r="F31" s="181" t="str">
        <f t="shared" si="4"/>
        <v>-</v>
      </c>
    </row>
    <row r="32" spans="1:12" s="91" customFormat="1" ht="13.2" customHeight="1" x14ac:dyDescent="0.25">
      <c r="A32" s="92">
        <v>9</v>
      </c>
      <c r="B32" s="154" t="s">
        <v>49</v>
      </c>
      <c r="C32" s="146">
        <v>0</v>
      </c>
      <c r="D32" s="146">
        <v>0</v>
      </c>
      <c r="E32" s="180">
        <f t="shared" si="5"/>
        <v>0</v>
      </c>
      <c r="F32" s="181" t="str">
        <f t="shared" si="4"/>
        <v>-</v>
      </c>
    </row>
    <row r="33" spans="1:8" s="91" customFormat="1" ht="13.2" customHeight="1" x14ac:dyDescent="0.25">
      <c r="A33" s="92"/>
      <c r="B33" s="154" t="s">
        <v>43</v>
      </c>
      <c r="C33" s="146">
        <v>0</v>
      </c>
      <c r="D33" s="146">
        <v>0</v>
      </c>
      <c r="E33" s="180">
        <f t="shared" si="5"/>
        <v>0</v>
      </c>
      <c r="F33" s="181" t="str">
        <f t="shared" si="4"/>
        <v>-</v>
      </c>
    </row>
    <row r="34" spans="1:8" s="91" customFormat="1" ht="13.2" customHeight="1" x14ac:dyDescent="0.25">
      <c r="A34" s="92">
        <v>10</v>
      </c>
      <c r="B34" s="154" t="s">
        <v>94</v>
      </c>
      <c r="C34" s="146">
        <v>0</v>
      </c>
      <c r="D34" s="146">
        <v>0</v>
      </c>
      <c r="E34" s="180">
        <f t="shared" si="5"/>
        <v>0</v>
      </c>
      <c r="F34" s="181" t="str">
        <f t="shared" si="4"/>
        <v>-</v>
      </c>
      <c r="H34" s="120"/>
    </row>
    <row r="35" spans="1:8" s="91" customFormat="1" ht="13.2" customHeight="1" x14ac:dyDescent="0.25">
      <c r="A35" s="92">
        <v>11</v>
      </c>
      <c r="B35" s="154" t="s">
        <v>50</v>
      </c>
      <c r="C35" s="146">
        <v>0</v>
      </c>
      <c r="D35" s="146">
        <v>0</v>
      </c>
      <c r="E35" s="180">
        <f t="shared" si="5"/>
        <v>0</v>
      </c>
      <c r="F35" s="181" t="str">
        <f t="shared" si="4"/>
        <v>-</v>
      </c>
    </row>
    <row r="36" spans="1:8" s="91" customFormat="1" ht="13.2" customHeight="1" x14ac:dyDescent="0.25">
      <c r="A36" s="92">
        <v>12</v>
      </c>
      <c r="B36" s="154" t="s">
        <v>44</v>
      </c>
      <c r="C36" s="146">
        <v>0</v>
      </c>
      <c r="D36" s="146">
        <v>0</v>
      </c>
      <c r="E36" s="180">
        <f t="shared" si="5"/>
        <v>0</v>
      </c>
      <c r="F36" s="181" t="str">
        <f t="shared" si="4"/>
        <v>-</v>
      </c>
    </row>
    <row r="37" spans="1:8" s="91" customFormat="1" ht="13.2" customHeight="1" thickBot="1" x14ac:dyDescent="0.3">
      <c r="A37" s="92"/>
      <c r="B37" s="183" t="s">
        <v>26</v>
      </c>
      <c r="C37" s="194">
        <f>SUM(C29:C36)</f>
        <v>1</v>
      </c>
      <c r="D37" s="194">
        <f>SUM(D29:D36)</f>
        <v>1</v>
      </c>
      <c r="E37" s="185">
        <f t="shared" si="5"/>
        <v>100</v>
      </c>
      <c r="F37" s="186">
        <f t="shared" si="4"/>
        <v>0</v>
      </c>
    </row>
    <row r="38" spans="1:8" s="91" customFormat="1" ht="13.2" customHeight="1" thickTop="1" x14ac:dyDescent="0.25">
      <c r="A38" s="92"/>
      <c r="B38" s="187"/>
      <c r="C38" s="195"/>
      <c r="D38" s="195"/>
      <c r="E38" s="196"/>
      <c r="F38" s="190"/>
    </row>
    <row r="39" spans="1:8" s="91" customFormat="1" ht="13.2" customHeight="1" thickBot="1" x14ac:dyDescent="0.3">
      <c r="A39" s="92"/>
      <c r="B39" s="183" t="s">
        <v>27</v>
      </c>
      <c r="C39" s="184">
        <f>(C26+C37)</f>
        <v>2</v>
      </c>
      <c r="D39" s="184">
        <f>(D26+D37)</f>
        <v>2</v>
      </c>
      <c r="E39" s="197"/>
      <c r="F39" s="186">
        <f>IF(C39=0,"-",(D39-C39)*100/C39)</f>
        <v>0</v>
      </c>
    </row>
    <row r="40" spans="1:8" s="91" customFormat="1" ht="13.2" customHeight="1" thickTop="1" x14ac:dyDescent="0.25">
      <c r="A40" s="92"/>
      <c r="B40" s="154"/>
      <c r="C40" s="154"/>
      <c r="D40" s="154"/>
      <c r="E40" s="198"/>
      <c r="F40" s="198"/>
    </row>
    <row r="41" spans="1:8" s="91" customFormat="1" ht="13.2" customHeight="1" x14ac:dyDescent="0.25">
      <c r="A41" s="92">
        <v>13</v>
      </c>
      <c r="B41" s="191" t="s">
        <v>13</v>
      </c>
      <c r="C41" s="210">
        <f>C12-C39</f>
        <v>-1</v>
      </c>
      <c r="D41" s="154">
        <f>D12-D39</f>
        <v>-1</v>
      </c>
      <c r="E41" s="198"/>
      <c r="F41" s="198"/>
    </row>
    <row r="42" spans="1:8" s="91" customFormat="1" ht="13.2" customHeight="1" x14ac:dyDescent="0.25">
      <c r="A42" s="92"/>
      <c r="B42" s="154" t="s">
        <v>123</v>
      </c>
      <c r="C42" s="154"/>
      <c r="D42" s="154"/>
      <c r="E42" s="198"/>
      <c r="F42" s="198"/>
    </row>
    <row r="43" spans="1:8" s="91" customFormat="1" ht="13.2" customHeight="1" x14ac:dyDescent="0.25">
      <c r="A43" s="92"/>
      <c r="B43" s="154" t="s">
        <v>33</v>
      </c>
      <c r="C43" s="199">
        <f>(C41/C39)*100</f>
        <v>-50</v>
      </c>
      <c r="D43" s="199">
        <f>(D41/D39)*100</f>
        <v>-50</v>
      </c>
      <c r="E43" s="198"/>
      <c r="F43" s="198"/>
    </row>
    <row r="44" spans="1:8" s="91" customFormat="1" ht="13.2" customHeight="1" x14ac:dyDescent="0.25">
      <c r="A44" s="92"/>
      <c r="B44" s="182"/>
      <c r="C44" s="69"/>
      <c r="D44" s="69"/>
      <c r="E44" s="200"/>
      <c r="F44" s="200"/>
    </row>
    <row r="45" spans="1:8" s="91" customFormat="1" ht="13.2" customHeight="1" x14ac:dyDescent="0.25">
      <c r="A45" s="92"/>
      <c r="B45" s="182"/>
      <c r="C45" s="69"/>
      <c r="D45" s="69"/>
      <c r="E45" s="200"/>
      <c r="F45" s="200"/>
    </row>
    <row r="46" spans="1:8" s="91" customFormat="1" ht="13.2" customHeight="1" x14ac:dyDescent="0.25">
      <c r="A46" s="92"/>
      <c r="B46" s="201" t="s">
        <v>21</v>
      </c>
      <c r="C46" s="202"/>
      <c r="D46" s="202"/>
      <c r="E46" s="203"/>
      <c r="F46" s="203"/>
    </row>
    <row r="47" spans="1:8" s="91" customFormat="1" ht="13.2" customHeight="1" x14ac:dyDescent="0.25">
      <c r="A47" s="94"/>
      <c r="B47" s="191"/>
      <c r="C47" s="146"/>
      <c r="D47" s="146"/>
      <c r="E47" s="198"/>
      <c r="F47" s="198"/>
    </row>
    <row r="48" spans="1:8" s="91" customFormat="1" ht="13.2" customHeight="1" x14ac:dyDescent="0.25">
      <c r="A48" s="94"/>
      <c r="B48" s="191" t="s">
        <v>25</v>
      </c>
      <c r="C48" s="179"/>
      <c r="D48" s="179"/>
      <c r="E48" s="204"/>
      <c r="F48" s="204"/>
    </row>
    <row r="49" spans="1:6" s="91" customFormat="1" ht="13.2" customHeight="1" x14ac:dyDescent="0.25">
      <c r="A49" s="94"/>
      <c r="B49" s="78" t="s">
        <v>3</v>
      </c>
      <c r="C49" s="170">
        <v>5</v>
      </c>
      <c r="D49" s="170">
        <v>10</v>
      </c>
      <c r="E49" s="198">
        <f>(D49/D$56)*100</f>
        <v>90.909090909090907</v>
      </c>
      <c r="F49" s="205">
        <f>IF(C49=0,"-",(D49-C49)*100/C49)</f>
        <v>100</v>
      </c>
    </row>
    <row r="50" spans="1:6" s="91" customFormat="1" ht="13.2" customHeight="1" x14ac:dyDescent="0.25">
      <c r="A50" s="94"/>
      <c r="B50" s="78" t="s">
        <v>4</v>
      </c>
      <c r="C50" s="170">
        <v>25</v>
      </c>
      <c r="D50" s="170"/>
      <c r="E50" s="198">
        <f t="shared" ref="E50:E56" si="6">(D50/D$56)*100</f>
        <v>0</v>
      </c>
      <c r="F50" s="205">
        <f t="shared" ref="F50:F56" si="7">IF(C50=0,"-",(D50-C50)*100/C50)</f>
        <v>-100</v>
      </c>
    </row>
    <row r="51" spans="1:6" s="91" customFormat="1" ht="13.2" customHeight="1" x14ac:dyDescent="0.25">
      <c r="A51" s="94"/>
      <c r="B51" s="77"/>
      <c r="C51" s="170"/>
      <c r="D51" s="170"/>
      <c r="E51" s="198">
        <f t="shared" si="6"/>
        <v>0</v>
      </c>
      <c r="F51" s="205" t="str">
        <f t="shared" si="7"/>
        <v>-</v>
      </c>
    </row>
    <row r="52" spans="1:6" s="91" customFormat="1" ht="13.2" customHeight="1" x14ac:dyDescent="0.25">
      <c r="A52" s="94"/>
      <c r="B52" s="77"/>
      <c r="C52" s="170"/>
      <c r="D52" s="170"/>
      <c r="E52" s="198">
        <f t="shared" si="6"/>
        <v>0</v>
      </c>
      <c r="F52" s="205" t="str">
        <f t="shared" si="7"/>
        <v>-</v>
      </c>
    </row>
    <row r="53" spans="1:6" s="91" customFormat="1" ht="13.2" customHeight="1" x14ac:dyDescent="0.25">
      <c r="A53" s="94"/>
      <c r="B53" s="78" t="s">
        <v>5</v>
      </c>
      <c r="C53" s="170"/>
      <c r="D53" s="170">
        <v>1</v>
      </c>
      <c r="E53" s="198">
        <f t="shared" si="6"/>
        <v>9.0909090909090917</v>
      </c>
      <c r="F53" s="205" t="str">
        <f t="shared" si="7"/>
        <v>-</v>
      </c>
    </row>
    <row r="54" spans="1:6" s="91" customFormat="1" ht="13.2" customHeight="1" x14ac:dyDescent="0.25">
      <c r="A54" s="94"/>
      <c r="B54" s="78"/>
      <c r="C54" s="170"/>
      <c r="D54" s="170"/>
      <c r="E54" s="198">
        <f t="shared" si="6"/>
        <v>0</v>
      </c>
      <c r="F54" s="205" t="str">
        <f t="shared" si="7"/>
        <v>-</v>
      </c>
    </row>
    <row r="55" spans="1:6" s="91" customFormat="1" ht="13.2" customHeight="1" x14ac:dyDescent="0.25">
      <c r="A55" s="94"/>
      <c r="B55" s="77"/>
      <c r="C55" s="170"/>
      <c r="D55" s="170"/>
      <c r="E55" s="198">
        <f t="shared" si="6"/>
        <v>0</v>
      </c>
      <c r="F55" s="205" t="str">
        <f t="shared" si="7"/>
        <v>-</v>
      </c>
    </row>
    <row r="56" spans="1:6" s="91" customFormat="1" ht="13.2" customHeight="1" thickBot="1" x14ac:dyDescent="0.3">
      <c r="A56" s="94"/>
      <c r="B56" s="206" t="s">
        <v>18</v>
      </c>
      <c r="C56" s="207">
        <f>SUM(C49:C55)</f>
        <v>30</v>
      </c>
      <c r="D56" s="207">
        <f>SUM(D49:D55)</f>
        <v>11</v>
      </c>
      <c r="E56" s="208">
        <f t="shared" si="6"/>
        <v>100</v>
      </c>
      <c r="F56" s="209">
        <f t="shared" si="7"/>
        <v>-63.333333333333336</v>
      </c>
    </row>
    <row r="57" spans="1:6" s="91" customFormat="1" ht="13.2" customHeight="1" thickTop="1" x14ac:dyDescent="0.25">
      <c r="A57" s="94"/>
      <c r="B57" s="95"/>
      <c r="C57" s="99"/>
      <c r="D57" s="99"/>
      <c r="E57" s="100"/>
      <c r="F57" s="101"/>
    </row>
    <row r="58" spans="1:6" s="91" customFormat="1" ht="13.2" customHeight="1" x14ac:dyDescent="0.25">
      <c r="A58" s="94"/>
      <c r="B58" s="93"/>
      <c r="C58" s="99"/>
      <c r="D58" s="99"/>
      <c r="E58" s="100"/>
      <c r="F58" s="101"/>
    </row>
    <row r="59" spans="1:6" s="91" customFormat="1" ht="13.2" customHeight="1" x14ac:dyDescent="0.25">
      <c r="A59" s="94"/>
      <c r="B59" s="93"/>
      <c r="C59" s="102"/>
      <c r="D59" s="102"/>
      <c r="E59" s="103"/>
      <c r="F59" s="103"/>
    </row>
    <row r="60" spans="1:6" s="91" customFormat="1" ht="13.2" customHeight="1" x14ac:dyDescent="0.25">
      <c r="A60" s="94"/>
      <c r="B60" s="93"/>
      <c r="C60" s="104"/>
      <c r="D60" s="104"/>
      <c r="E60" s="106"/>
      <c r="F60" s="98"/>
    </row>
    <row r="61" spans="1:6" s="91" customFormat="1" ht="13.2" customHeight="1" x14ac:dyDescent="0.25">
      <c r="A61" s="94"/>
      <c r="B61" s="93"/>
      <c r="C61" s="104"/>
      <c r="D61" s="104"/>
      <c r="E61" s="106"/>
      <c r="F61" s="98"/>
    </row>
    <row r="62" spans="1:6" s="91" customFormat="1" ht="13.2" customHeight="1" x14ac:dyDescent="0.25">
      <c r="A62" s="94"/>
      <c r="B62" s="93"/>
      <c r="C62" s="104"/>
      <c r="D62" s="104"/>
      <c r="E62" s="106"/>
      <c r="F62" s="98"/>
    </row>
    <row r="63" spans="1:6" s="91" customFormat="1" ht="13.2" customHeight="1" x14ac:dyDescent="0.25">
      <c r="A63" s="94"/>
      <c r="B63" s="93"/>
      <c r="C63" s="104"/>
      <c r="D63" s="104"/>
      <c r="E63" s="106"/>
      <c r="F63" s="98"/>
    </row>
    <row r="64" spans="1:6" s="91" customFormat="1" ht="13.2" customHeight="1" x14ac:dyDescent="0.25">
      <c r="A64" s="94"/>
      <c r="B64" s="93"/>
      <c r="E64" s="98"/>
      <c r="F64" s="98"/>
    </row>
    <row r="65" spans="1:6" s="91" customFormat="1" ht="13.2" customHeight="1" x14ac:dyDescent="0.25">
      <c r="A65" s="94"/>
      <c r="B65" s="93"/>
      <c r="E65" s="98"/>
      <c r="F65" s="98"/>
    </row>
    <row r="66" spans="1:6" s="91" customFormat="1" ht="13.2" customHeight="1" x14ac:dyDescent="0.25">
      <c r="A66" s="94"/>
      <c r="D66" s="98"/>
      <c r="E66" s="98"/>
    </row>
    <row r="67" spans="1:6" s="91" customFormat="1" ht="13.2" customHeight="1" x14ac:dyDescent="0.25">
      <c r="A67" s="94"/>
      <c r="D67" s="98"/>
      <c r="E67" s="98"/>
    </row>
    <row r="68" spans="1:6" s="91" customFormat="1" ht="13.2" customHeight="1" x14ac:dyDescent="0.25">
      <c r="A68" s="94"/>
      <c r="D68" s="98"/>
      <c r="E68" s="98"/>
    </row>
    <row r="69" spans="1:6" s="91" customFormat="1" ht="13.2" customHeight="1" x14ac:dyDescent="0.25">
      <c r="A69" s="94"/>
      <c r="D69" s="98"/>
      <c r="E69" s="98"/>
    </row>
    <row r="70" spans="1:6" s="91" customFormat="1" ht="13.2" customHeight="1" x14ac:dyDescent="0.25">
      <c r="A70" s="94"/>
      <c r="D70" s="98"/>
      <c r="E70" s="98"/>
    </row>
    <row r="71" spans="1:6" s="91" customFormat="1" ht="13.2" customHeight="1" x14ac:dyDescent="0.25">
      <c r="A71" s="94"/>
      <c r="D71" s="98"/>
      <c r="E71" s="98"/>
    </row>
    <row r="72" spans="1:6" s="91" customFormat="1" ht="13.2" customHeight="1" x14ac:dyDescent="0.25">
      <c r="A72" s="94"/>
      <c r="D72" s="98"/>
      <c r="E72" s="98"/>
    </row>
    <row r="73" spans="1:6" s="91" customFormat="1" ht="13.2" customHeight="1" x14ac:dyDescent="0.25">
      <c r="A73" s="94"/>
      <c r="D73" s="98"/>
      <c r="E73" s="98"/>
    </row>
    <row r="74" spans="1:6" s="91" customFormat="1" ht="13.2" customHeight="1" x14ac:dyDescent="0.25">
      <c r="A74" s="94"/>
      <c r="D74" s="98"/>
      <c r="E74" s="98"/>
    </row>
    <row r="75" spans="1:6" s="91" customFormat="1" ht="13.2" customHeight="1" x14ac:dyDescent="0.25">
      <c r="A75" s="94"/>
      <c r="D75" s="98"/>
      <c r="E75" s="98"/>
    </row>
    <row r="76" spans="1:6" s="91" customFormat="1" ht="13.2" customHeight="1" x14ac:dyDescent="0.25">
      <c r="A76" s="94"/>
      <c r="D76" s="98"/>
      <c r="E76" s="98"/>
    </row>
    <row r="77" spans="1:6" s="91" customFormat="1" ht="13.2" customHeight="1" x14ac:dyDescent="0.25">
      <c r="A77" s="94"/>
      <c r="D77" s="98"/>
      <c r="E77" s="98"/>
    </row>
    <row r="78" spans="1:6" s="91" customFormat="1" ht="13.2" customHeight="1" x14ac:dyDescent="0.25">
      <c r="A78" s="94"/>
      <c r="D78" s="98"/>
      <c r="E78" s="98"/>
    </row>
    <row r="79" spans="1:6" s="91" customFormat="1" ht="13.2" customHeight="1" x14ac:dyDescent="0.25">
      <c r="A79" s="94"/>
      <c r="D79" s="98"/>
      <c r="E79" s="98"/>
    </row>
    <row r="80" spans="1:6" s="91" customFormat="1" ht="13.2" customHeight="1" x14ac:dyDescent="0.25">
      <c r="A80" s="94"/>
      <c r="D80" s="98"/>
      <c r="E80" s="98"/>
    </row>
    <row r="81" spans="1:6" s="91" customFormat="1" ht="13.2" customHeight="1" x14ac:dyDescent="0.25">
      <c r="A81" s="94"/>
      <c r="D81" s="98"/>
      <c r="E81" s="98"/>
    </row>
    <row r="82" spans="1:6" s="91" customFormat="1" ht="13.2" customHeight="1" x14ac:dyDescent="0.25">
      <c r="A82" s="94"/>
      <c r="D82" s="98"/>
      <c r="E82" s="98"/>
    </row>
    <row r="83" spans="1:6" s="91" customFormat="1" ht="13.2" customHeight="1" x14ac:dyDescent="0.25">
      <c r="A83" s="94"/>
      <c r="B83" s="84"/>
      <c r="E83" s="98"/>
      <c r="F83" s="98"/>
    </row>
    <row r="84" spans="1:6" s="91" customFormat="1" ht="13.2" customHeight="1" x14ac:dyDescent="0.25">
      <c r="A84" s="94"/>
      <c r="B84" s="84"/>
      <c r="E84" s="98"/>
      <c r="F84" s="98"/>
    </row>
    <row r="85" spans="1:6" s="91" customFormat="1" ht="13.2" customHeight="1" x14ac:dyDescent="0.25">
      <c r="A85" s="94"/>
      <c r="B85" s="102"/>
      <c r="E85" s="98"/>
      <c r="F85" s="98"/>
    </row>
    <row r="86" spans="1:6" s="91" customFormat="1" ht="13.2" customHeight="1" x14ac:dyDescent="0.25">
      <c r="A86" s="94"/>
      <c r="B86" s="104"/>
      <c r="E86" s="98"/>
      <c r="F86" s="98"/>
    </row>
    <row r="87" spans="1:6" s="91" customFormat="1" ht="13.2" customHeight="1" x14ac:dyDescent="0.25">
      <c r="A87" s="94"/>
      <c r="B87" s="104"/>
      <c r="E87" s="98"/>
      <c r="F87" s="98"/>
    </row>
    <row r="88" spans="1:6" s="91" customFormat="1" ht="13.2" customHeight="1" x14ac:dyDescent="0.25">
      <c r="A88" s="94"/>
      <c r="B88" s="104"/>
      <c r="E88" s="98"/>
      <c r="F88" s="98"/>
    </row>
    <row r="89" spans="1:6" s="91" customFormat="1" ht="13.2" customHeight="1" x14ac:dyDescent="0.25">
      <c r="A89" s="94"/>
      <c r="B89" s="104"/>
      <c r="E89" s="98"/>
      <c r="F89" s="98"/>
    </row>
    <row r="90" spans="1:6" s="91" customFormat="1" ht="13.2" customHeight="1" x14ac:dyDescent="0.25">
      <c r="A90" s="94"/>
      <c r="E90" s="98"/>
      <c r="F90" s="98"/>
    </row>
    <row r="91" spans="1:6" s="91" customFormat="1" ht="13.2" customHeight="1" x14ac:dyDescent="0.25">
      <c r="A91" s="94"/>
      <c r="E91" s="98"/>
      <c r="F91" s="98"/>
    </row>
    <row r="92" spans="1:6" s="91" customFormat="1" ht="13.2" customHeight="1" x14ac:dyDescent="0.25">
      <c r="A92" s="94"/>
      <c r="E92" s="98"/>
      <c r="F92" s="98"/>
    </row>
    <row r="93" spans="1:6" s="91" customFormat="1" ht="13.2" customHeight="1" x14ac:dyDescent="0.25">
      <c r="A93" s="94"/>
      <c r="E93" s="98"/>
      <c r="F93" s="98"/>
    </row>
    <row r="94" spans="1:6" s="91" customFormat="1" ht="13.2" customHeight="1" x14ac:dyDescent="0.25">
      <c r="A94" s="94"/>
      <c r="E94" s="98"/>
      <c r="F94" s="98"/>
    </row>
    <row r="95" spans="1:6" s="91" customFormat="1" ht="13.2" customHeight="1" x14ac:dyDescent="0.25">
      <c r="A95" s="94"/>
      <c r="E95" s="98"/>
      <c r="F95" s="98"/>
    </row>
    <row r="96" spans="1:6" s="91" customFormat="1" ht="13.2" customHeight="1" x14ac:dyDescent="0.25">
      <c r="A96" s="94"/>
      <c r="E96" s="98"/>
      <c r="F96" s="98"/>
    </row>
    <row r="97" spans="5:6" s="91" customFormat="1" ht="13.2" customHeight="1" x14ac:dyDescent="0.25">
      <c r="E97" s="98"/>
      <c r="F97" s="98"/>
    </row>
    <row r="98" spans="5:6" s="91" customFormat="1" ht="13.2" customHeight="1" x14ac:dyDescent="0.25">
      <c r="E98" s="98"/>
      <c r="F98" s="98"/>
    </row>
    <row r="99" spans="5:6" s="91" customFormat="1" ht="13.2" customHeight="1" x14ac:dyDescent="0.25">
      <c r="E99" s="98"/>
      <c r="F99" s="98"/>
    </row>
    <row r="100" spans="5:6" s="91" customFormat="1" ht="13.2" customHeight="1" x14ac:dyDescent="0.25">
      <c r="E100" s="98"/>
      <c r="F100" s="98"/>
    </row>
    <row r="101" spans="5:6" s="91" customFormat="1" ht="13.2" customHeight="1" x14ac:dyDescent="0.25">
      <c r="E101" s="98"/>
      <c r="F101" s="98"/>
    </row>
    <row r="102" spans="5:6" x14ac:dyDescent="0.25">
      <c r="E102" s="40"/>
      <c r="F102" s="40"/>
    </row>
    <row r="103" spans="5:6" x14ac:dyDescent="0.25">
      <c r="E103" s="40"/>
      <c r="F103" s="40"/>
    </row>
    <row r="104" spans="5:6" x14ac:dyDescent="0.25">
      <c r="E104" s="40"/>
      <c r="F104" s="40"/>
    </row>
    <row r="105" spans="5:6" x14ac:dyDescent="0.25">
      <c r="E105" s="40"/>
      <c r="F105" s="40"/>
    </row>
    <row r="106" spans="5:6" x14ac:dyDescent="0.25">
      <c r="E106" s="40"/>
      <c r="F106" s="40"/>
    </row>
    <row r="107" spans="5:6" x14ac:dyDescent="0.25">
      <c r="E107" s="40"/>
      <c r="F107" s="40"/>
    </row>
    <row r="108" spans="5:6" x14ac:dyDescent="0.25">
      <c r="E108" s="40"/>
      <c r="F108" s="40"/>
    </row>
    <row r="109" spans="5:6" x14ac:dyDescent="0.25">
      <c r="E109" s="40"/>
      <c r="F109" s="40"/>
    </row>
    <row r="110" spans="5:6" x14ac:dyDescent="0.25">
      <c r="E110" s="40"/>
      <c r="F110" s="40"/>
    </row>
    <row r="111" spans="5:6" x14ac:dyDescent="0.25">
      <c r="E111" s="40"/>
      <c r="F111" s="40"/>
    </row>
    <row r="112" spans="5:6" x14ac:dyDescent="0.25">
      <c r="E112" s="40"/>
      <c r="F112" s="40"/>
    </row>
    <row r="113" spans="5:6" x14ac:dyDescent="0.25">
      <c r="E113" s="40"/>
      <c r="F113" s="40"/>
    </row>
    <row r="114" spans="5:6" x14ac:dyDescent="0.25">
      <c r="E114" s="40"/>
      <c r="F114" s="40"/>
    </row>
    <row r="115" spans="5:6" x14ac:dyDescent="0.25">
      <c r="E115" s="40"/>
      <c r="F115" s="40"/>
    </row>
    <row r="116" spans="5:6" x14ac:dyDescent="0.25">
      <c r="E116" s="40"/>
      <c r="F116" s="40"/>
    </row>
    <row r="117" spans="5:6" x14ac:dyDescent="0.25">
      <c r="E117" s="40"/>
      <c r="F117" s="40"/>
    </row>
    <row r="118" spans="5:6" x14ac:dyDescent="0.25">
      <c r="E118" s="40"/>
      <c r="F118" s="40"/>
    </row>
    <row r="119" spans="5:6" x14ac:dyDescent="0.25">
      <c r="E119" s="40"/>
      <c r="F119" s="40"/>
    </row>
    <row r="120" spans="5:6" x14ac:dyDescent="0.25">
      <c r="E120" s="40"/>
      <c r="F120" s="40"/>
    </row>
    <row r="121" spans="5:6" x14ac:dyDescent="0.25">
      <c r="E121" s="40"/>
      <c r="F121" s="40"/>
    </row>
    <row r="122" spans="5:6" x14ac:dyDescent="0.25">
      <c r="E122" s="40"/>
      <c r="F122" s="40"/>
    </row>
    <row r="123" spans="5:6" x14ac:dyDescent="0.25">
      <c r="E123" s="40"/>
      <c r="F123" s="40"/>
    </row>
    <row r="124" spans="5:6" x14ac:dyDescent="0.25">
      <c r="E124" s="40"/>
      <c r="F124" s="40"/>
    </row>
    <row r="125" spans="5:6" x14ac:dyDescent="0.25">
      <c r="E125" s="40"/>
      <c r="F125" s="40"/>
    </row>
    <row r="126" spans="5:6" x14ac:dyDescent="0.25">
      <c r="E126" s="40"/>
      <c r="F126" s="40"/>
    </row>
    <row r="127" spans="5:6" x14ac:dyDescent="0.25">
      <c r="E127" s="40"/>
      <c r="F127" s="40"/>
    </row>
    <row r="128" spans="5:6" x14ac:dyDescent="0.25">
      <c r="E128" s="40"/>
      <c r="F128" s="40"/>
    </row>
    <row r="129" spans="5:6" x14ac:dyDescent="0.25">
      <c r="E129" s="40"/>
      <c r="F129" s="40"/>
    </row>
    <row r="130" spans="5:6" x14ac:dyDescent="0.25">
      <c r="E130" s="40"/>
      <c r="F130" s="40"/>
    </row>
    <row r="131" spans="5:6" x14ac:dyDescent="0.25">
      <c r="E131" s="40"/>
      <c r="F131" s="40"/>
    </row>
    <row r="132" spans="5:6" x14ac:dyDescent="0.25">
      <c r="E132" s="40"/>
      <c r="F132" s="40"/>
    </row>
    <row r="133" spans="5:6" x14ac:dyDescent="0.25">
      <c r="E133" s="40"/>
      <c r="F133" s="40"/>
    </row>
    <row r="134" spans="5:6" x14ac:dyDescent="0.25">
      <c r="E134" s="40"/>
      <c r="F134" s="40"/>
    </row>
    <row r="135" spans="5:6" x14ac:dyDescent="0.25">
      <c r="E135" s="40"/>
      <c r="F135" s="40"/>
    </row>
    <row r="136" spans="5:6" x14ac:dyDescent="0.25">
      <c r="E136" s="40"/>
      <c r="F136" s="40"/>
    </row>
    <row r="137" spans="5:6" x14ac:dyDescent="0.25">
      <c r="E137" s="40"/>
      <c r="F137" s="40"/>
    </row>
    <row r="138" spans="5:6" x14ac:dyDescent="0.25">
      <c r="E138" s="40"/>
      <c r="F138" s="40"/>
    </row>
  </sheetData>
  <sheetProtection insertRows="0" deleteRows="0"/>
  <mergeCells count="1">
    <mergeCell ref="A1:F1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I45"/>
  <sheetViews>
    <sheetView workbookViewId="0">
      <selection sqref="A1:B1"/>
    </sheetView>
  </sheetViews>
  <sheetFormatPr defaultColWidth="9.33203125" defaultRowHeight="13.2" x14ac:dyDescent="0.25"/>
  <cols>
    <col min="1" max="1" width="2.6640625" style="2" customWidth="1"/>
    <col min="2" max="2" width="48.33203125" style="2" customWidth="1"/>
    <col min="3" max="9" width="14.6640625" style="2" customWidth="1"/>
    <col min="10" max="11" width="9.33203125" style="2"/>
    <col min="12" max="12" width="46.33203125" style="2" customWidth="1"/>
    <col min="13" max="13" width="14.33203125" style="2" customWidth="1"/>
    <col min="14" max="14" width="11.5546875" style="2" customWidth="1"/>
    <col min="15" max="16384" width="9.33203125" style="2"/>
  </cols>
  <sheetData>
    <row r="1" spans="1:9" ht="19.95" customHeight="1" x14ac:dyDescent="0.3">
      <c r="A1" s="268" t="s">
        <v>35</v>
      </c>
      <c r="B1" s="268"/>
      <c r="C1" s="129"/>
      <c r="D1" s="129"/>
      <c r="E1" s="130"/>
      <c r="F1" s="130"/>
      <c r="G1" s="130"/>
      <c r="H1" s="130"/>
    </row>
    <row r="2" spans="1:9" ht="12.75" customHeight="1" x14ac:dyDescent="0.25"/>
    <row r="3" spans="1:9" x14ac:dyDescent="0.25">
      <c r="A3" s="21"/>
      <c r="B3" s="270" t="s">
        <v>28</v>
      </c>
      <c r="C3" s="272" t="s">
        <v>85</v>
      </c>
      <c r="D3" s="255" t="s">
        <v>108</v>
      </c>
      <c r="E3" s="255" t="s">
        <v>170</v>
      </c>
      <c r="F3" s="255" t="s">
        <v>171</v>
      </c>
      <c r="G3" s="255" t="s">
        <v>172</v>
      </c>
      <c r="H3" s="255" t="s">
        <v>173</v>
      </c>
      <c r="I3" s="255" t="s">
        <v>42</v>
      </c>
    </row>
    <row r="4" spans="1:9" s="7" customFormat="1" ht="26.4" customHeight="1" x14ac:dyDescent="0.25">
      <c r="A4" s="26"/>
      <c r="B4" s="271"/>
      <c r="C4" s="273"/>
      <c r="D4" s="269"/>
      <c r="E4" s="274"/>
      <c r="F4" s="274"/>
      <c r="G4" s="274"/>
      <c r="H4" s="274"/>
      <c r="I4" s="269"/>
    </row>
    <row r="5" spans="1:9" s="3" customFormat="1" ht="18.45" customHeight="1" x14ac:dyDescent="0.3">
      <c r="A5" s="5" t="s">
        <v>34</v>
      </c>
      <c r="C5" s="30"/>
      <c r="D5" s="10"/>
      <c r="E5" s="10"/>
      <c r="F5" s="10"/>
      <c r="G5" s="10"/>
      <c r="H5" s="10"/>
      <c r="I5" s="10"/>
    </row>
    <row r="6" spans="1:9" s="3" customFormat="1" ht="12.45" customHeight="1" x14ac:dyDescent="0.3">
      <c r="B6" s="5"/>
      <c r="C6" s="30"/>
      <c r="D6" s="10"/>
      <c r="E6" s="10"/>
      <c r="F6" s="10"/>
      <c r="G6" s="10"/>
      <c r="H6" s="10"/>
      <c r="I6" s="10"/>
    </row>
    <row r="7" spans="1:9" s="4" customFormat="1" ht="15" customHeight="1" x14ac:dyDescent="0.25">
      <c r="A7" s="251" t="s">
        <v>124</v>
      </c>
      <c r="B7" s="251"/>
      <c r="C7" s="74"/>
      <c r="D7" s="73"/>
      <c r="E7" s="73"/>
      <c r="F7" s="73"/>
      <c r="G7" s="73"/>
      <c r="H7" s="73"/>
      <c r="I7" s="73"/>
    </row>
    <row r="8" spans="1:9" s="4" customFormat="1" ht="12.45" customHeight="1" x14ac:dyDescent="0.25">
      <c r="A8" s="78"/>
      <c r="B8" s="75" t="s">
        <v>128</v>
      </c>
      <c r="C8" s="76"/>
      <c r="D8" s="77"/>
      <c r="E8" s="77"/>
      <c r="F8" s="77"/>
      <c r="G8" s="77"/>
      <c r="H8" s="77"/>
      <c r="I8" s="77"/>
    </row>
    <row r="9" spans="1:9" x14ac:dyDescent="0.25">
      <c r="A9" s="131">
        <v>1</v>
      </c>
      <c r="B9" s="77" t="s">
        <v>125</v>
      </c>
      <c r="C9" s="76"/>
      <c r="D9" s="78"/>
      <c r="E9" s="78"/>
      <c r="F9" s="78"/>
      <c r="G9" s="78"/>
      <c r="H9" s="78"/>
      <c r="I9" s="78"/>
    </row>
    <row r="10" spans="1:9" x14ac:dyDescent="0.25">
      <c r="A10" s="131">
        <v>2</v>
      </c>
      <c r="B10" s="77" t="s">
        <v>126</v>
      </c>
      <c r="C10" s="76"/>
      <c r="D10" s="78"/>
      <c r="E10" s="78"/>
      <c r="F10" s="78"/>
      <c r="G10" s="78"/>
      <c r="H10" s="78"/>
      <c r="I10" s="78"/>
    </row>
    <row r="11" spans="1:9" x14ac:dyDescent="0.25">
      <c r="A11" s="131" t="s">
        <v>141</v>
      </c>
      <c r="B11" s="77" t="s">
        <v>161</v>
      </c>
      <c r="C11" s="76"/>
      <c r="D11" s="78"/>
      <c r="E11" s="78"/>
      <c r="F11" s="78"/>
      <c r="G11" s="78"/>
      <c r="H11" s="78"/>
      <c r="I11" s="78"/>
    </row>
    <row r="12" spans="1:9" x14ac:dyDescent="0.25">
      <c r="A12" s="132"/>
      <c r="B12" s="79" t="s">
        <v>133</v>
      </c>
      <c r="C12" s="80"/>
      <c r="D12" s="81"/>
      <c r="E12" s="81"/>
      <c r="F12" s="81"/>
      <c r="G12" s="81"/>
      <c r="H12" s="81"/>
      <c r="I12" s="81"/>
    </row>
    <row r="13" spans="1:9" x14ac:dyDescent="0.25">
      <c r="A13" s="131"/>
      <c r="B13" s="82"/>
      <c r="C13" s="76"/>
      <c r="D13" s="77"/>
      <c r="E13" s="77"/>
      <c r="F13" s="77"/>
      <c r="G13" s="77"/>
      <c r="H13" s="77"/>
      <c r="I13" s="77"/>
    </row>
    <row r="14" spans="1:9" x14ac:dyDescent="0.25">
      <c r="A14" s="131"/>
      <c r="B14" s="75" t="s">
        <v>129</v>
      </c>
      <c r="C14" s="76"/>
      <c r="D14" s="77"/>
      <c r="E14" s="77"/>
      <c r="F14" s="77"/>
      <c r="G14" s="77"/>
      <c r="H14" s="77"/>
      <c r="I14" s="77"/>
    </row>
    <row r="15" spans="1:9" x14ac:dyDescent="0.25">
      <c r="A15" s="131">
        <v>3</v>
      </c>
      <c r="B15" s="77" t="s">
        <v>127</v>
      </c>
      <c r="C15" s="76"/>
      <c r="D15" s="78"/>
      <c r="E15" s="78"/>
      <c r="F15" s="78"/>
      <c r="G15" s="78"/>
      <c r="H15" s="78"/>
      <c r="I15" s="78"/>
    </row>
    <row r="16" spans="1:9" x14ac:dyDescent="0.25">
      <c r="A16" s="131">
        <v>4</v>
      </c>
      <c r="B16" s="77" t="s">
        <v>130</v>
      </c>
      <c r="C16" s="76"/>
      <c r="D16" s="78"/>
      <c r="E16" s="78"/>
      <c r="F16" s="78"/>
      <c r="G16" s="78"/>
      <c r="H16" s="78"/>
      <c r="I16" s="78"/>
    </row>
    <row r="17" spans="1:9" x14ac:dyDescent="0.25">
      <c r="A17" s="131">
        <v>5</v>
      </c>
      <c r="B17" s="77" t="s">
        <v>131</v>
      </c>
      <c r="C17" s="76"/>
      <c r="D17" s="78"/>
      <c r="E17" s="78"/>
      <c r="F17" s="78"/>
      <c r="G17" s="78"/>
      <c r="H17" s="78"/>
      <c r="I17" s="78"/>
    </row>
    <row r="18" spans="1:9" x14ac:dyDescent="0.25">
      <c r="A18" s="132"/>
      <c r="B18" s="79" t="s">
        <v>134</v>
      </c>
      <c r="C18" s="80"/>
      <c r="D18" s="81"/>
      <c r="E18" s="81"/>
      <c r="F18" s="81"/>
      <c r="G18" s="81"/>
      <c r="H18" s="81"/>
      <c r="I18" s="81"/>
    </row>
    <row r="19" spans="1:9" x14ac:dyDescent="0.25">
      <c r="A19" s="131"/>
      <c r="B19" s="82"/>
      <c r="C19" s="76"/>
      <c r="D19" s="77"/>
      <c r="E19" s="77"/>
      <c r="F19" s="77"/>
      <c r="G19" s="77"/>
      <c r="H19" s="77"/>
      <c r="I19" s="77"/>
    </row>
    <row r="20" spans="1:9" x14ac:dyDescent="0.25">
      <c r="A20" s="131"/>
      <c r="B20" s="75" t="s">
        <v>135</v>
      </c>
      <c r="C20" s="76"/>
      <c r="D20" s="77"/>
      <c r="E20" s="77"/>
      <c r="F20" s="77"/>
      <c r="G20" s="77"/>
      <c r="H20" s="77"/>
      <c r="I20" s="77"/>
    </row>
    <row r="21" spans="1:9" x14ac:dyDescent="0.25">
      <c r="A21" s="133">
        <v>6</v>
      </c>
      <c r="B21" s="77" t="s">
        <v>132</v>
      </c>
      <c r="C21" s="76"/>
      <c r="D21" s="78"/>
      <c r="E21" s="78"/>
      <c r="F21" s="78"/>
      <c r="G21" s="78"/>
      <c r="H21" s="78"/>
      <c r="I21" s="78"/>
    </row>
    <row r="22" spans="1:9" x14ac:dyDescent="0.25">
      <c r="A22" s="131">
        <v>7</v>
      </c>
      <c r="B22" s="77" t="s">
        <v>136</v>
      </c>
      <c r="C22" s="76"/>
      <c r="D22" s="78"/>
      <c r="E22" s="78"/>
      <c r="F22" s="78"/>
      <c r="G22" s="78"/>
      <c r="H22" s="78"/>
      <c r="I22" s="78"/>
    </row>
    <row r="23" spans="1:9" x14ac:dyDescent="0.25">
      <c r="A23" s="131">
        <v>8</v>
      </c>
      <c r="B23" s="77" t="s">
        <v>137</v>
      </c>
      <c r="C23" s="76"/>
      <c r="D23" s="78"/>
      <c r="E23" s="78"/>
      <c r="F23" s="78"/>
      <c r="G23" s="78"/>
      <c r="H23" s="78"/>
      <c r="I23" s="78"/>
    </row>
    <row r="24" spans="1:9" x14ac:dyDescent="0.25">
      <c r="A24" s="132"/>
      <c r="B24" s="79" t="s">
        <v>139</v>
      </c>
      <c r="C24" s="79"/>
      <c r="D24" s="83"/>
      <c r="E24" s="83"/>
      <c r="F24" s="83"/>
      <c r="G24" s="83"/>
      <c r="H24" s="83"/>
      <c r="I24" s="83"/>
    </row>
    <row r="25" spans="1:9" x14ac:dyDescent="0.25">
      <c r="A25" s="131"/>
      <c r="B25" s="82"/>
      <c r="C25" s="75"/>
      <c r="D25" s="82"/>
      <c r="E25" s="82"/>
      <c r="F25" s="82"/>
      <c r="G25" s="82"/>
      <c r="H25" s="82"/>
      <c r="I25" s="82"/>
    </row>
    <row r="26" spans="1:9" ht="12.45" customHeight="1" x14ac:dyDescent="0.25">
      <c r="A26" s="131"/>
      <c r="B26" s="77"/>
      <c r="C26" s="78"/>
      <c r="D26" s="78"/>
      <c r="E26" s="78"/>
      <c r="F26" s="78"/>
      <c r="G26" s="78"/>
      <c r="H26" s="78"/>
      <c r="I26" s="78"/>
    </row>
    <row r="27" spans="1:9" ht="12.45" customHeight="1" x14ac:dyDescent="0.25">
      <c r="A27" s="251" t="s">
        <v>140</v>
      </c>
      <c r="B27" s="251"/>
      <c r="C27" s="74"/>
      <c r="D27" s="73"/>
      <c r="E27" s="73"/>
      <c r="F27" s="73"/>
      <c r="G27" s="73"/>
      <c r="H27" s="73"/>
      <c r="I27" s="73"/>
    </row>
    <row r="28" spans="1:9" x14ac:dyDescent="0.25">
      <c r="A28" s="131"/>
      <c r="B28" s="75" t="s">
        <v>128</v>
      </c>
      <c r="C28" s="76"/>
      <c r="D28" s="77"/>
      <c r="E28" s="77"/>
      <c r="F28" s="77"/>
      <c r="G28" s="77"/>
      <c r="H28" s="77"/>
      <c r="I28" s="77"/>
    </row>
    <row r="29" spans="1:9" x14ac:dyDescent="0.25">
      <c r="A29" s="131">
        <v>9</v>
      </c>
      <c r="B29" s="77" t="s">
        <v>138</v>
      </c>
      <c r="C29" s="76"/>
      <c r="D29" s="78"/>
      <c r="E29" s="78"/>
      <c r="F29" s="78"/>
      <c r="G29" s="78"/>
      <c r="H29" s="78"/>
      <c r="I29" s="78"/>
    </row>
    <row r="30" spans="1:9" x14ac:dyDescent="0.25">
      <c r="A30" s="131">
        <v>10</v>
      </c>
      <c r="B30" s="77" t="s">
        <v>142</v>
      </c>
      <c r="C30" s="76"/>
      <c r="D30" s="78"/>
      <c r="E30" s="78"/>
      <c r="F30" s="78"/>
      <c r="G30" s="78"/>
      <c r="H30" s="78"/>
      <c r="I30" s="78"/>
    </row>
    <row r="31" spans="1:9" x14ac:dyDescent="0.25">
      <c r="A31" s="131">
        <v>11</v>
      </c>
      <c r="B31" s="77" t="s">
        <v>143</v>
      </c>
      <c r="C31" s="76"/>
      <c r="D31" s="78"/>
      <c r="E31" s="78"/>
      <c r="F31" s="78"/>
      <c r="G31" s="78"/>
      <c r="H31" s="78"/>
      <c r="I31" s="78"/>
    </row>
    <row r="32" spans="1:9" x14ac:dyDescent="0.25">
      <c r="A32" s="134"/>
      <c r="B32" s="79" t="s">
        <v>133</v>
      </c>
      <c r="C32" s="80"/>
      <c r="D32" s="81"/>
      <c r="E32" s="81"/>
      <c r="F32" s="81"/>
      <c r="G32" s="81"/>
      <c r="H32" s="81"/>
      <c r="I32" s="81"/>
    </row>
    <row r="33" spans="1:9" x14ac:dyDescent="0.25">
      <c r="A33" s="9"/>
      <c r="B33" s="75"/>
      <c r="C33" s="76"/>
      <c r="D33" s="77"/>
      <c r="E33" s="77"/>
      <c r="F33" s="77"/>
      <c r="G33" s="77"/>
      <c r="H33" s="77"/>
      <c r="I33" s="77"/>
    </row>
    <row r="34" spans="1:9" x14ac:dyDescent="0.25">
      <c r="A34" s="75"/>
      <c r="B34" s="77"/>
      <c r="C34" s="76"/>
      <c r="D34" s="77"/>
      <c r="E34" s="77"/>
      <c r="F34" s="77"/>
      <c r="G34" s="77"/>
      <c r="H34" s="77"/>
      <c r="I34" s="77"/>
    </row>
    <row r="35" spans="1:9" x14ac:dyDescent="0.25">
      <c r="A35" s="251" t="s">
        <v>144</v>
      </c>
      <c r="B35" s="251"/>
      <c r="C35" s="74"/>
      <c r="D35" s="73"/>
      <c r="E35" s="73"/>
      <c r="F35" s="73"/>
      <c r="G35" s="73"/>
      <c r="H35" s="73"/>
      <c r="I35" s="73"/>
    </row>
    <row r="36" spans="1:9" s="135" customFormat="1" x14ac:dyDescent="0.25">
      <c r="A36" s="131"/>
      <c r="B36" s="75" t="s">
        <v>128</v>
      </c>
      <c r="C36" s="85"/>
      <c r="D36" s="86"/>
      <c r="E36" s="86"/>
      <c r="F36" s="86"/>
      <c r="G36" s="86"/>
      <c r="H36" s="86"/>
      <c r="I36" s="86"/>
    </row>
    <row r="37" spans="1:9" x14ac:dyDescent="0.25">
      <c r="A37" s="131">
        <v>12</v>
      </c>
      <c r="B37" s="77" t="s">
        <v>145</v>
      </c>
      <c r="C37" s="85"/>
      <c r="D37" s="86"/>
      <c r="E37" s="86"/>
      <c r="F37" s="86"/>
      <c r="G37" s="86"/>
      <c r="H37" s="86"/>
      <c r="I37" s="86"/>
    </row>
    <row r="38" spans="1:9" x14ac:dyDescent="0.25">
      <c r="A38" s="131">
        <v>13</v>
      </c>
      <c r="B38" s="77" t="s">
        <v>146</v>
      </c>
      <c r="C38" s="85"/>
      <c r="D38" s="86"/>
      <c r="E38" s="86"/>
      <c r="F38" s="86"/>
      <c r="G38" s="86"/>
      <c r="H38" s="86"/>
      <c r="I38" s="86"/>
    </row>
    <row r="39" spans="1:9" x14ac:dyDescent="0.25">
      <c r="A39" s="131">
        <v>14</v>
      </c>
      <c r="B39" s="77" t="s">
        <v>147</v>
      </c>
      <c r="C39" s="85"/>
      <c r="D39" s="86"/>
      <c r="E39" s="86"/>
      <c r="F39" s="86"/>
      <c r="G39" s="86"/>
      <c r="H39" s="86"/>
      <c r="I39" s="86"/>
    </row>
    <row r="40" spans="1:9" x14ac:dyDescent="0.25">
      <c r="A40" s="134"/>
      <c r="B40" s="79" t="s">
        <v>133</v>
      </c>
      <c r="C40" s="80"/>
      <c r="D40" s="81"/>
      <c r="E40" s="81"/>
      <c r="F40" s="81"/>
      <c r="G40" s="81"/>
      <c r="H40" s="81"/>
      <c r="I40" s="81"/>
    </row>
    <row r="41" spans="1:9" x14ac:dyDescent="0.25">
      <c r="A41" s="3"/>
      <c r="E41" s="4"/>
      <c r="F41" s="4"/>
      <c r="G41" s="4"/>
      <c r="H41" s="4"/>
    </row>
    <row r="42" spans="1:9" x14ac:dyDescent="0.25">
      <c r="A42" s="3"/>
    </row>
    <row r="43" spans="1:9" x14ac:dyDescent="0.25">
      <c r="E43" s="4"/>
      <c r="F43" s="4"/>
      <c r="G43" s="4"/>
      <c r="H43" s="4"/>
    </row>
    <row r="44" spans="1:9" x14ac:dyDescent="0.25">
      <c r="E44" s="4"/>
      <c r="F44" s="4"/>
      <c r="G44" s="4"/>
      <c r="H44" s="4"/>
    </row>
    <row r="45" spans="1:9" x14ac:dyDescent="0.25">
      <c r="E45" s="4"/>
      <c r="F45" s="4"/>
      <c r="G45" s="4"/>
      <c r="H45" s="4"/>
    </row>
  </sheetData>
  <mergeCells count="12">
    <mergeCell ref="A7:B7"/>
    <mergeCell ref="A27:B27"/>
    <mergeCell ref="A35:B35"/>
    <mergeCell ref="A1:B1"/>
    <mergeCell ref="I3:I4"/>
    <mergeCell ref="B3:B4"/>
    <mergeCell ref="C3:C4"/>
    <mergeCell ref="D3:D4"/>
    <mergeCell ref="E3:E4"/>
    <mergeCell ref="F3:F4"/>
    <mergeCell ref="G3:G4"/>
    <mergeCell ref="H3:H4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N101"/>
  <sheetViews>
    <sheetView zoomScaleNormal="100" workbookViewId="0">
      <selection sqref="A1:G1"/>
    </sheetView>
  </sheetViews>
  <sheetFormatPr defaultColWidth="9.33203125" defaultRowHeight="13.2" x14ac:dyDescent="0.25"/>
  <cols>
    <col min="1" max="1" width="3.6640625" style="136" customWidth="1"/>
    <col min="2" max="2" width="45.6640625" style="136" customWidth="1"/>
    <col min="3" max="7" width="8.6640625" style="136" customWidth="1"/>
    <col min="8" max="8" width="9.33203125" style="136"/>
    <col min="9" max="10" width="9.33203125" style="137" bestFit="1" customWidth="1"/>
    <col min="11" max="11" width="8.6640625" style="137" customWidth="1"/>
    <col min="12" max="12" width="9.33203125" style="137" bestFit="1" customWidth="1"/>
    <col min="13" max="14" width="9.33203125" style="137"/>
    <col min="15" max="16384" width="9.33203125" style="136"/>
  </cols>
  <sheetData>
    <row r="1" spans="1:14" ht="19.95" customHeight="1" x14ac:dyDescent="0.25">
      <c r="A1" s="244" t="s">
        <v>151</v>
      </c>
      <c r="B1" s="244"/>
      <c r="C1" s="244"/>
      <c r="D1" s="244"/>
      <c r="E1" s="244"/>
      <c r="F1" s="244"/>
      <c r="G1" s="244"/>
    </row>
    <row r="2" spans="1:14" ht="12.75" customHeight="1" x14ac:dyDescent="0.25">
      <c r="G2" s="138"/>
    </row>
    <row r="3" spans="1:14" ht="45" customHeight="1" x14ac:dyDescent="0.3">
      <c r="A3" s="172"/>
      <c r="B3" s="117"/>
      <c r="C3" s="118" t="s">
        <v>179</v>
      </c>
      <c r="D3" s="118" t="s">
        <v>178</v>
      </c>
      <c r="E3" s="118" t="s">
        <v>177</v>
      </c>
      <c r="F3" s="118" t="s">
        <v>176</v>
      </c>
      <c r="G3" s="241" t="s">
        <v>175</v>
      </c>
      <c r="I3" s="139"/>
    </row>
    <row r="4" spans="1:14" ht="12.75" customHeight="1" x14ac:dyDescent="0.3">
      <c r="A4" s="172"/>
      <c r="B4" s="173"/>
      <c r="C4" s="275" t="s">
        <v>169</v>
      </c>
      <c r="D4" s="275"/>
      <c r="E4" s="275"/>
      <c r="F4" s="275"/>
      <c r="G4" s="275"/>
      <c r="I4" s="139"/>
    </row>
    <row r="5" spans="1:14" s="142" customFormat="1" ht="13.2" customHeight="1" x14ac:dyDescent="0.25">
      <c r="A5" s="140"/>
      <c r="B5" s="141"/>
      <c r="C5" s="141"/>
      <c r="D5" s="141"/>
      <c r="E5" s="141"/>
      <c r="F5" s="141"/>
      <c r="G5" s="141"/>
      <c r="I5" s="143"/>
      <c r="J5" s="143"/>
      <c r="K5" s="143"/>
      <c r="L5" s="143"/>
      <c r="M5" s="143"/>
      <c r="N5" s="144"/>
    </row>
    <row r="6" spans="1:14" s="142" customFormat="1" ht="13.2" customHeight="1" x14ac:dyDescent="0.25">
      <c r="B6" s="153" t="s">
        <v>22</v>
      </c>
      <c r="C6" s="147"/>
      <c r="D6" s="147"/>
      <c r="E6" s="147"/>
      <c r="F6" s="147"/>
      <c r="G6" s="147"/>
      <c r="I6" s="144"/>
      <c r="J6" s="144"/>
      <c r="K6" s="144"/>
      <c r="L6" s="144"/>
      <c r="M6" s="144"/>
      <c r="N6" s="144"/>
    </row>
    <row r="7" spans="1:14" s="142" customFormat="1" ht="13.2" customHeight="1" x14ac:dyDescent="0.25">
      <c r="B7" s="145" t="s">
        <v>15</v>
      </c>
      <c r="C7" s="146"/>
      <c r="D7" s="146"/>
      <c r="E7" s="146"/>
      <c r="F7" s="146"/>
      <c r="G7" s="147">
        <f>Regnskabsskema!D7</f>
        <v>1</v>
      </c>
      <c r="I7" s="144"/>
      <c r="J7" s="144"/>
      <c r="K7" s="144"/>
      <c r="L7" s="144"/>
      <c r="M7" s="144"/>
      <c r="N7" s="144"/>
    </row>
    <row r="8" spans="1:14" s="142" customFormat="1" ht="13.2" customHeight="1" x14ac:dyDescent="0.25">
      <c r="B8" s="145" t="s">
        <v>16</v>
      </c>
      <c r="C8" s="146">
        <v>500</v>
      </c>
      <c r="D8" s="146"/>
      <c r="E8" s="146"/>
      <c r="F8" s="146"/>
      <c r="G8" s="147">
        <f>Regnskabsskema!D8</f>
        <v>0</v>
      </c>
      <c r="I8" s="144"/>
      <c r="J8" s="144"/>
      <c r="K8" s="144"/>
      <c r="L8" s="144"/>
      <c r="M8" s="144"/>
      <c r="N8" s="144"/>
    </row>
    <row r="9" spans="1:14" s="148" customFormat="1" ht="13.2" customHeight="1" x14ac:dyDescent="0.25">
      <c r="A9" s="142"/>
      <c r="B9" s="145" t="s">
        <v>41</v>
      </c>
      <c r="C9" s="146"/>
      <c r="D9" s="146">
        <v>100</v>
      </c>
      <c r="E9" s="146"/>
      <c r="F9" s="146"/>
      <c r="G9" s="147">
        <f>Regnskabsskema!D9</f>
        <v>0</v>
      </c>
      <c r="I9" s="149"/>
      <c r="J9" s="149"/>
      <c r="K9" s="149"/>
      <c r="L9" s="149"/>
      <c r="M9" s="149"/>
      <c r="N9" s="149"/>
    </row>
    <row r="10" spans="1:14" s="142" customFormat="1" ht="13.2" customHeight="1" x14ac:dyDescent="0.25">
      <c r="B10" s="145" t="s">
        <v>45</v>
      </c>
      <c r="C10" s="146"/>
      <c r="D10" s="146"/>
      <c r="E10" s="146">
        <v>200</v>
      </c>
      <c r="F10" s="146">
        <v>20</v>
      </c>
      <c r="G10" s="147">
        <f>Regnskabsskema!D10</f>
        <v>0</v>
      </c>
      <c r="I10" s="144"/>
      <c r="J10" s="144"/>
      <c r="K10" s="144"/>
      <c r="L10" s="144"/>
      <c r="M10" s="144"/>
      <c r="N10" s="144"/>
    </row>
    <row r="11" spans="1:14" s="142" customFormat="1" ht="13.2" customHeight="1" x14ac:dyDescent="0.25">
      <c r="B11" s="145" t="s">
        <v>0</v>
      </c>
      <c r="C11" s="146"/>
      <c r="D11" s="146"/>
      <c r="E11" s="146"/>
      <c r="F11" s="146">
        <v>50</v>
      </c>
      <c r="G11" s="147">
        <f>Regnskabsskema!D11</f>
        <v>0</v>
      </c>
      <c r="I11" s="144"/>
      <c r="J11" s="144"/>
      <c r="K11" s="144"/>
      <c r="L11" s="144"/>
      <c r="M11" s="144"/>
      <c r="N11" s="144"/>
    </row>
    <row r="12" spans="1:14" s="142" customFormat="1" ht="13.2" customHeight="1" thickBot="1" x14ac:dyDescent="0.3">
      <c r="B12" s="151" t="s">
        <v>23</v>
      </c>
      <c r="C12" s="152">
        <f>SUM(C7:C11)</f>
        <v>500</v>
      </c>
      <c r="D12" s="152">
        <f>SUM(D7:D11)</f>
        <v>100</v>
      </c>
      <c r="E12" s="152">
        <f>SUM(E7:E11)</f>
        <v>200</v>
      </c>
      <c r="F12" s="152">
        <f>SUM(F7:F11)</f>
        <v>70</v>
      </c>
      <c r="G12" s="152">
        <f>SUM(G7:G11)</f>
        <v>1</v>
      </c>
      <c r="I12" s="144"/>
      <c r="J12" s="144"/>
      <c r="K12" s="144"/>
      <c r="L12" s="144"/>
      <c r="M12" s="144"/>
      <c r="N12" s="144"/>
    </row>
    <row r="13" spans="1:14" s="142" customFormat="1" ht="13.2" customHeight="1" thickTop="1" x14ac:dyDescent="0.25">
      <c r="B13" s="157"/>
      <c r="C13" s="158"/>
      <c r="D13" s="158"/>
      <c r="E13" s="158"/>
      <c r="F13" s="158"/>
      <c r="G13" s="158"/>
      <c r="I13" s="144"/>
      <c r="J13" s="144"/>
      <c r="K13" s="144"/>
      <c r="L13" s="144"/>
      <c r="M13" s="144"/>
      <c r="N13" s="144"/>
    </row>
    <row r="14" spans="1:14" s="142" customFormat="1" ht="13.2" customHeight="1" x14ac:dyDescent="0.25">
      <c r="B14" s="153" t="s">
        <v>1</v>
      </c>
      <c r="C14" s="158"/>
      <c r="D14" s="158"/>
      <c r="E14" s="158"/>
      <c r="F14" s="158"/>
      <c r="G14" s="158"/>
      <c r="I14" s="144"/>
      <c r="J14" s="144"/>
      <c r="K14" s="144"/>
      <c r="L14" s="144"/>
      <c r="M14" s="144"/>
      <c r="N14" s="144"/>
    </row>
    <row r="15" spans="1:14" s="142" customFormat="1" ht="13.2" customHeight="1" x14ac:dyDescent="0.25">
      <c r="B15" s="153" t="s">
        <v>48</v>
      </c>
      <c r="C15" s="147"/>
      <c r="D15" s="147"/>
      <c r="E15" s="147"/>
      <c r="F15" s="145"/>
      <c r="G15" s="145"/>
      <c r="I15" s="144"/>
      <c r="J15" s="144"/>
      <c r="K15" s="144"/>
      <c r="L15" s="144"/>
      <c r="M15" s="144"/>
      <c r="N15" s="144"/>
    </row>
    <row r="16" spans="1:14" s="142" customFormat="1" ht="13.2" customHeight="1" x14ac:dyDescent="0.25">
      <c r="B16" s="154" t="s">
        <v>118</v>
      </c>
      <c r="C16" s="146"/>
      <c r="D16" s="146"/>
      <c r="E16" s="146"/>
      <c r="F16" s="146"/>
      <c r="G16" s="147">
        <f>Regnskabsskema!D16</f>
        <v>1</v>
      </c>
    </row>
    <row r="17" spans="1:8" s="142" customFormat="1" ht="13.2" customHeight="1" x14ac:dyDescent="0.25">
      <c r="B17" s="154" t="s">
        <v>117</v>
      </c>
      <c r="C17" s="146"/>
      <c r="D17" s="146"/>
      <c r="E17" s="146"/>
      <c r="F17" s="146"/>
      <c r="G17" s="147">
        <f>Regnskabsskema!D17</f>
        <v>0</v>
      </c>
    </row>
    <row r="18" spans="1:8" s="142" customFormat="1" ht="13.2" customHeight="1" x14ac:dyDescent="0.25">
      <c r="B18" s="154" t="s">
        <v>119</v>
      </c>
      <c r="C18" s="146"/>
      <c r="D18" s="146"/>
      <c r="E18" s="146"/>
      <c r="F18" s="146"/>
      <c r="G18" s="147">
        <f>Regnskabsskema!D18</f>
        <v>0</v>
      </c>
      <c r="H18" s="150"/>
    </row>
    <row r="19" spans="1:8" s="142" customFormat="1" ht="13.2" customHeight="1" x14ac:dyDescent="0.25">
      <c r="B19" s="154" t="s">
        <v>36</v>
      </c>
      <c r="C19" s="146"/>
      <c r="D19" s="146"/>
      <c r="E19" s="146"/>
      <c r="F19" s="146"/>
      <c r="G19" s="147">
        <f>Regnskabsskema!D19</f>
        <v>0</v>
      </c>
      <c r="H19" s="150"/>
    </row>
    <row r="20" spans="1:8" s="142" customFormat="1" ht="13.2" customHeight="1" x14ac:dyDescent="0.25">
      <c r="B20" s="154" t="s">
        <v>116</v>
      </c>
      <c r="C20" s="146">
        <v>5</v>
      </c>
      <c r="D20" s="146">
        <v>5</v>
      </c>
      <c r="E20" s="146">
        <v>5</v>
      </c>
      <c r="F20" s="146">
        <v>5</v>
      </c>
      <c r="G20" s="147">
        <f>Regnskabsskema!D20</f>
        <v>0</v>
      </c>
      <c r="H20" s="150"/>
    </row>
    <row r="21" spans="1:8" s="142" customFormat="1" ht="13.2" customHeight="1" x14ac:dyDescent="0.25">
      <c r="A21" s="148"/>
      <c r="B21" s="154" t="s">
        <v>37</v>
      </c>
      <c r="C21" s="146"/>
      <c r="D21" s="146"/>
      <c r="E21" s="146"/>
      <c r="F21" s="146"/>
      <c r="G21" s="147">
        <f>Regnskabsskema!D21</f>
        <v>0</v>
      </c>
      <c r="H21" s="150"/>
    </row>
    <row r="22" spans="1:8" s="142" customFormat="1" ht="13.2" customHeight="1" x14ac:dyDescent="0.25">
      <c r="A22" s="148"/>
      <c r="B22" s="154" t="s">
        <v>38</v>
      </c>
      <c r="C22" s="155"/>
      <c r="D22" s="155"/>
      <c r="E22" s="155"/>
      <c r="F22" s="155"/>
      <c r="G22" s="147">
        <f>Regnskabsskema!D22</f>
        <v>0</v>
      </c>
      <c r="H22" s="150"/>
    </row>
    <row r="23" spans="1:8" s="142" customFormat="1" ht="13.2" customHeight="1" x14ac:dyDescent="0.25">
      <c r="A23" s="148"/>
      <c r="B23" s="154" t="s">
        <v>155</v>
      </c>
      <c r="C23" s="155"/>
      <c r="D23" s="155"/>
      <c r="E23" s="155"/>
      <c r="F23" s="155"/>
      <c r="G23" s="147">
        <f>Regnskabsskema!D23</f>
        <v>0</v>
      </c>
      <c r="H23" s="150"/>
    </row>
    <row r="24" spans="1:8" s="148" customFormat="1" ht="13.2" customHeight="1" x14ac:dyDescent="0.25">
      <c r="B24" s="154" t="s">
        <v>65</v>
      </c>
      <c r="C24" s="155"/>
      <c r="D24" s="155"/>
      <c r="E24" s="155"/>
      <c r="F24" s="155"/>
      <c r="G24" s="147">
        <f>Regnskabsskema!D24</f>
        <v>0</v>
      </c>
      <c r="H24" s="150"/>
    </row>
    <row r="25" spans="1:8" s="148" customFormat="1" ht="13.2" customHeight="1" x14ac:dyDescent="0.25">
      <c r="A25" s="156"/>
      <c r="B25" s="154" t="s">
        <v>72</v>
      </c>
      <c r="C25" s="155"/>
      <c r="D25" s="155"/>
      <c r="E25" s="155"/>
      <c r="F25" s="155"/>
      <c r="G25" s="147">
        <f>Regnskabsskema!D25</f>
        <v>0</v>
      </c>
      <c r="H25" s="150"/>
    </row>
    <row r="26" spans="1:8" s="142" customFormat="1" ht="13.2" customHeight="1" thickBot="1" x14ac:dyDescent="0.3">
      <c r="B26" s="151" t="s">
        <v>14</v>
      </c>
      <c r="C26" s="152">
        <f>SUM(C16:C25)</f>
        <v>5</v>
      </c>
      <c r="D26" s="152">
        <f>SUM(D16:D25)</f>
        <v>5</v>
      </c>
      <c r="E26" s="152">
        <f>SUM(E16:E25)</f>
        <v>5</v>
      </c>
      <c r="F26" s="152">
        <f>SUM(F16:F25)</f>
        <v>5</v>
      </c>
      <c r="G26" s="152">
        <f>SUM(G16:G25)</f>
        <v>1</v>
      </c>
      <c r="H26" s="150"/>
    </row>
    <row r="27" spans="1:8" s="142" customFormat="1" ht="13.2" customHeight="1" thickTop="1" x14ac:dyDescent="0.25">
      <c r="B27" s="157"/>
      <c r="C27" s="158"/>
      <c r="D27" s="158"/>
      <c r="E27" s="158"/>
      <c r="F27" s="158"/>
      <c r="G27" s="158"/>
      <c r="H27" s="150"/>
    </row>
    <row r="28" spans="1:8" s="142" customFormat="1" ht="13.2" customHeight="1" x14ac:dyDescent="0.25">
      <c r="B28" s="153" t="s">
        <v>24</v>
      </c>
      <c r="C28" s="159"/>
      <c r="D28" s="159"/>
      <c r="E28" s="159"/>
      <c r="F28" s="159"/>
      <c r="G28" s="159"/>
      <c r="H28" s="150"/>
    </row>
    <row r="29" spans="1:8" s="142" customFormat="1" ht="13.2" customHeight="1" x14ac:dyDescent="0.25">
      <c r="B29" s="154" t="s">
        <v>66</v>
      </c>
      <c r="C29" s="147"/>
      <c r="D29" s="147"/>
      <c r="E29" s="147"/>
      <c r="F29" s="147"/>
      <c r="G29" s="147">
        <f>Regnskabsskema!D29</f>
        <v>1</v>
      </c>
      <c r="H29" s="150"/>
    </row>
    <row r="30" spans="1:8" s="142" customFormat="1" ht="13.2" customHeight="1" x14ac:dyDescent="0.25">
      <c r="B30" s="154" t="s">
        <v>47</v>
      </c>
      <c r="C30" s="146">
        <v>45</v>
      </c>
      <c r="D30" s="146">
        <v>0</v>
      </c>
      <c r="E30" s="146">
        <v>0</v>
      </c>
      <c r="F30" s="146">
        <v>0</v>
      </c>
      <c r="G30" s="147">
        <f>Regnskabsskema!D30</f>
        <v>0</v>
      </c>
      <c r="H30" s="150"/>
    </row>
    <row r="31" spans="1:8" s="142" customFormat="1" ht="13.2" customHeight="1" x14ac:dyDescent="0.25">
      <c r="B31" s="154" t="s">
        <v>46</v>
      </c>
      <c r="C31" s="146"/>
      <c r="D31" s="146"/>
      <c r="E31" s="146"/>
      <c r="F31" s="146"/>
      <c r="G31" s="147">
        <f>Regnskabsskema!D31</f>
        <v>0</v>
      </c>
      <c r="H31" s="150"/>
    </row>
    <row r="32" spans="1:8" s="142" customFormat="1" ht="13.2" customHeight="1" x14ac:dyDescent="0.25">
      <c r="B32" s="154" t="s">
        <v>49</v>
      </c>
      <c r="C32" s="146"/>
      <c r="D32" s="146"/>
      <c r="E32" s="146"/>
      <c r="F32" s="146"/>
      <c r="G32" s="147">
        <f>Regnskabsskema!D32</f>
        <v>0</v>
      </c>
      <c r="H32" s="150"/>
    </row>
    <row r="33" spans="1:14" s="142" customFormat="1" ht="13.2" customHeight="1" x14ac:dyDescent="0.25">
      <c r="B33" s="154" t="s">
        <v>43</v>
      </c>
      <c r="C33" s="146"/>
      <c r="D33" s="146"/>
      <c r="E33" s="146"/>
      <c r="F33" s="146"/>
      <c r="G33" s="147">
        <f>Regnskabsskema!D33</f>
        <v>0</v>
      </c>
      <c r="H33" s="150"/>
    </row>
    <row r="34" spans="1:14" s="142" customFormat="1" ht="13.2" customHeight="1" x14ac:dyDescent="0.25">
      <c r="B34" s="154" t="s">
        <v>94</v>
      </c>
      <c r="C34" s="146">
        <v>0</v>
      </c>
      <c r="D34" s="146">
        <v>0</v>
      </c>
      <c r="E34" s="146">
        <v>0</v>
      </c>
      <c r="F34" s="146">
        <v>0</v>
      </c>
      <c r="G34" s="147">
        <f>Regnskabsskema!D34</f>
        <v>0</v>
      </c>
      <c r="H34" s="150"/>
    </row>
    <row r="35" spans="1:14" s="142" customFormat="1" ht="13.2" customHeight="1" x14ac:dyDescent="0.25">
      <c r="B35" s="154" t="s">
        <v>50</v>
      </c>
      <c r="C35" s="146"/>
      <c r="D35" s="146"/>
      <c r="E35" s="146"/>
      <c r="F35" s="146"/>
      <c r="G35" s="147">
        <f>Regnskabsskema!D35</f>
        <v>0</v>
      </c>
      <c r="H35" s="150"/>
      <c r="M35" s="160"/>
    </row>
    <row r="36" spans="1:14" s="142" customFormat="1" ht="13.2" customHeight="1" x14ac:dyDescent="0.25">
      <c r="B36" s="154" t="s">
        <v>44</v>
      </c>
      <c r="C36" s="147"/>
      <c r="D36" s="147"/>
      <c r="E36" s="147"/>
      <c r="F36" s="147"/>
      <c r="G36" s="147">
        <f>Regnskabsskema!D36</f>
        <v>0</v>
      </c>
      <c r="H36" s="150"/>
    </row>
    <row r="37" spans="1:14" s="142" customFormat="1" ht="13.2" customHeight="1" thickBot="1" x14ac:dyDescent="0.3">
      <c r="B37" s="151" t="s">
        <v>26</v>
      </c>
      <c r="C37" s="161">
        <f>SUM(C29:C36)</f>
        <v>45</v>
      </c>
      <c r="D37" s="161">
        <f>SUM(D29:D36)</f>
        <v>0</v>
      </c>
      <c r="E37" s="161">
        <f>SUM(E29:E36)</f>
        <v>0</v>
      </c>
      <c r="F37" s="161">
        <f>SUM(F29:F36)</f>
        <v>0</v>
      </c>
      <c r="G37" s="161">
        <f>SUM(G29:G36)</f>
        <v>1</v>
      </c>
      <c r="H37" s="150"/>
    </row>
    <row r="38" spans="1:14" s="162" customFormat="1" ht="13.2" customHeight="1" thickTop="1" x14ac:dyDescent="0.25">
      <c r="A38" s="142"/>
      <c r="B38" s="145"/>
      <c r="C38" s="147"/>
      <c r="D38" s="147"/>
      <c r="E38" s="147"/>
      <c r="F38" s="147"/>
      <c r="G38" s="147"/>
      <c r="I38" s="149"/>
      <c r="J38" s="149"/>
      <c r="K38" s="149"/>
      <c r="L38" s="149"/>
      <c r="M38" s="149"/>
      <c r="N38" s="149"/>
    </row>
    <row r="39" spans="1:14" s="147" customFormat="1" ht="13.2" customHeight="1" thickBot="1" x14ac:dyDescent="0.3">
      <c r="A39" s="145"/>
      <c r="B39" s="151" t="s">
        <v>27</v>
      </c>
      <c r="C39" s="152">
        <f>C37+C26</f>
        <v>50</v>
      </c>
      <c r="D39" s="152">
        <f>D37+D26</f>
        <v>5</v>
      </c>
      <c r="E39" s="152">
        <f>E37+E26</f>
        <v>5</v>
      </c>
      <c r="F39" s="152">
        <f>F37+F26</f>
        <v>5</v>
      </c>
      <c r="G39" s="152">
        <f>G37+G26</f>
        <v>2</v>
      </c>
      <c r="I39" s="163"/>
      <c r="J39" s="163"/>
      <c r="K39" s="163"/>
      <c r="L39" s="163"/>
      <c r="M39" s="163"/>
      <c r="N39" s="163"/>
    </row>
    <row r="40" spans="1:14" s="142" customFormat="1" ht="13.2" customHeight="1" thickTop="1" x14ac:dyDescent="0.25">
      <c r="B40" s="145"/>
      <c r="C40" s="147"/>
      <c r="D40" s="147"/>
      <c r="E40" s="147"/>
      <c r="F40" s="147"/>
      <c r="G40" s="147"/>
      <c r="I40" s="144"/>
      <c r="J40" s="144"/>
      <c r="K40" s="144"/>
      <c r="L40" s="144"/>
      <c r="M40" s="144"/>
      <c r="N40" s="144"/>
    </row>
    <row r="41" spans="1:14" s="142" customFormat="1" ht="13.2" customHeight="1" x14ac:dyDescent="0.25">
      <c r="B41" s="153" t="s">
        <v>13</v>
      </c>
      <c r="C41" s="147">
        <f>C12-C39</f>
        <v>450</v>
      </c>
      <c r="D41" s="147">
        <f>D12-D39</f>
        <v>95</v>
      </c>
      <c r="E41" s="147">
        <f>E12-E39</f>
        <v>195</v>
      </c>
      <c r="F41" s="147">
        <f>F12-F39</f>
        <v>65</v>
      </c>
      <c r="G41" s="147">
        <f>G12-G39</f>
        <v>-1</v>
      </c>
      <c r="I41" s="144"/>
      <c r="J41" s="144"/>
      <c r="K41" s="144"/>
      <c r="L41" s="144"/>
      <c r="M41" s="144"/>
      <c r="N41" s="144"/>
    </row>
    <row r="42" spans="1:14" s="142" customFormat="1" ht="13.2" customHeight="1" x14ac:dyDescent="0.25">
      <c r="A42" s="164"/>
      <c r="B42" s="145" t="s">
        <v>33</v>
      </c>
      <c r="C42" s="165">
        <f>100*C41/C39</f>
        <v>900</v>
      </c>
      <c r="D42" s="165">
        <f>100*D41/D39</f>
        <v>1900</v>
      </c>
      <c r="E42" s="165">
        <f>100*E41/E39</f>
        <v>3900</v>
      </c>
      <c r="F42" s="165">
        <f>100*F41/F39</f>
        <v>1300</v>
      </c>
      <c r="G42" s="165">
        <f>100*G41/G39</f>
        <v>-50</v>
      </c>
      <c r="I42" s="144"/>
      <c r="J42" s="144"/>
      <c r="K42" s="144"/>
      <c r="L42" s="144"/>
      <c r="M42" s="144"/>
      <c r="N42" s="144"/>
    </row>
    <row r="43" spans="1:14" s="164" customFormat="1" ht="13.2" customHeight="1" x14ac:dyDescent="0.25">
      <c r="A43" s="142"/>
      <c r="B43" s="145" t="s">
        <v>122</v>
      </c>
      <c r="C43" s="145"/>
      <c r="D43" s="145"/>
      <c r="E43" s="145"/>
      <c r="F43" s="145"/>
      <c r="G43" s="145"/>
      <c r="I43" s="166"/>
      <c r="J43" s="166"/>
      <c r="K43" s="166"/>
      <c r="L43" s="166"/>
      <c r="M43" s="166"/>
      <c r="N43" s="166"/>
    </row>
    <row r="44" spans="1:14" s="164" customFormat="1" ht="13.2" customHeight="1" x14ac:dyDescent="0.25">
      <c r="A44" s="142"/>
      <c r="B44" s="145"/>
      <c r="C44" s="145"/>
      <c r="D44" s="145"/>
      <c r="E44" s="145"/>
      <c r="F44" s="145"/>
      <c r="G44" s="145"/>
      <c r="I44" s="166"/>
      <c r="J44" s="166"/>
      <c r="K44" s="166"/>
      <c r="L44" s="166"/>
      <c r="M44" s="166"/>
      <c r="N44" s="166"/>
    </row>
    <row r="45" spans="1:14" s="142" customFormat="1" ht="13.2" customHeight="1" x14ac:dyDescent="0.25">
      <c r="B45" s="167" t="s">
        <v>21</v>
      </c>
      <c r="C45" s="168"/>
      <c r="D45" s="168"/>
      <c r="E45" s="168"/>
      <c r="F45" s="168"/>
      <c r="G45" s="168"/>
      <c r="I45" s="144"/>
      <c r="J45" s="144"/>
      <c r="K45" s="144"/>
      <c r="L45" s="144"/>
      <c r="M45" s="144"/>
      <c r="N45" s="144"/>
    </row>
    <row r="46" spans="1:14" s="142" customFormat="1" ht="13.2" customHeight="1" x14ac:dyDescent="0.25">
      <c r="B46" s="153" t="s">
        <v>25</v>
      </c>
      <c r="C46" s="169"/>
      <c r="D46" s="169"/>
      <c r="E46" s="169"/>
      <c r="F46" s="169"/>
      <c r="G46" s="169"/>
      <c r="I46" s="144"/>
      <c r="J46" s="144"/>
      <c r="K46" s="144"/>
      <c r="L46" s="144"/>
      <c r="M46" s="144"/>
      <c r="N46" s="144"/>
    </row>
    <row r="47" spans="1:14" s="102" customFormat="1" ht="13.2" customHeight="1" x14ac:dyDescent="0.25">
      <c r="B47" s="78" t="s">
        <v>3</v>
      </c>
      <c r="C47" s="170"/>
      <c r="D47" s="170"/>
      <c r="E47" s="170"/>
      <c r="F47" s="170"/>
      <c r="G47" s="170"/>
      <c r="I47" s="171"/>
      <c r="J47" s="171"/>
      <c r="K47" s="171"/>
      <c r="L47" s="171"/>
      <c r="M47" s="171"/>
      <c r="N47" s="171"/>
    </row>
    <row r="48" spans="1:14" s="102" customFormat="1" ht="13.2" customHeight="1" x14ac:dyDescent="0.25">
      <c r="B48" s="78" t="s">
        <v>4</v>
      </c>
      <c r="C48" s="170"/>
      <c r="D48" s="170"/>
      <c r="E48" s="170"/>
      <c r="F48" s="170"/>
      <c r="G48" s="170"/>
      <c r="I48" s="171"/>
      <c r="J48" s="171"/>
      <c r="K48" s="171"/>
      <c r="L48" s="171"/>
      <c r="M48" s="171"/>
      <c r="N48" s="171"/>
    </row>
    <row r="49" spans="2:14" s="102" customFormat="1" ht="13.2" customHeight="1" x14ac:dyDescent="0.25">
      <c r="B49" s="78" t="s">
        <v>180</v>
      </c>
      <c r="C49" s="170">
        <v>5</v>
      </c>
      <c r="D49" s="170">
        <v>5</v>
      </c>
      <c r="E49" s="170">
        <v>5</v>
      </c>
      <c r="F49" s="170">
        <v>5</v>
      </c>
      <c r="G49" s="170">
        <v>5</v>
      </c>
      <c r="I49" s="171"/>
      <c r="J49" s="171"/>
      <c r="K49" s="171"/>
      <c r="L49" s="171"/>
      <c r="M49" s="171"/>
      <c r="N49" s="171"/>
    </row>
    <row r="50" spans="2:14" s="142" customFormat="1" ht="13.2" customHeight="1" thickBot="1" x14ac:dyDescent="0.3">
      <c r="B50" s="151" t="s">
        <v>18</v>
      </c>
      <c r="C50" s="161">
        <f>SUM(C47:C49)</f>
        <v>5</v>
      </c>
      <c r="D50" s="161">
        <f>SUM(D47:D49)</f>
        <v>5</v>
      </c>
      <c r="E50" s="161">
        <f>SUM(E47:E49)</f>
        <v>5</v>
      </c>
      <c r="F50" s="161">
        <f>SUM(F47:F49)</f>
        <v>5</v>
      </c>
      <c r="G50" s="161">
        <f>SUM(G47:G49)</f>
        <v>5</v>
      </c>
      <c r="I50" s="144"/>
      <c r="J50" s="144"/>
      <c r="K50" s="144"/>
      <c r="L50" s="144"/>
      <c r="M50" s="144"/>
      <c r="N50" s="144"/>
    </row>
    <row r="51" spans="2:14" s="142" customFormat="1" ht="13.2" customHeight="1" thickTop="1" x14ac:dyDescent="0.25">
      <c r="B51" s="145"/>
      <c r="C51" s="145"/>
      <c r="D51" s="145"/>
      <c r="E51" s="145"/>
      <c r="F51" s="145"/>
      <c r="G51" s="145"/>
      <c r="I51" s="144"/>
      <c r="J51" s="144"/>
      <c r="K51" s="144"/>
      <c r="L51" s="144"/>
      <c r="M51" s="144"/>
      <c r="N51" s="144"/>
    </row>
    <row r="52" spans="2:14" s="142" customFormat="1" ht="13.2" customHeight="1" x14ac:dyDescent="0.25">
      <c r="B52" s="242" t="s">
        <v>39</v>
      </c>
      <c r="C52" s="243">
        <f>C50-C26</f>
        <v>0</v>
      </c>
      <c r="D52" s="243">
        <f>D50-D26</f>
        <v>0</v>
      </c>
      <c r="E52" s="243">
        <f>E50-E26</f>
        <v>0</v>
      </c>
      <c r="F52" s="243">
        <f>F50-F26</f>
        <v>0</v>
      </c>
      <c r="G52" s="243">
        <f>G50-G26</f>
        <v>4</v>
      </c>
      <c r="I52" s="144"/>
      <c r="J52" s="144"/>
      <c r="K52" s="144"/>
      <c r="L52" s="144"/>
      <c r="M52" s="144"/>
      <c r="N52" s="144"/>
    </row>
    <row r="53" spans="2:14" s="142" customFormat="1" ht="13.2" customHeight="1" x14ac:dyDescent="0.25">
      <c r="I53" s="144"/>
      <c r="J53" s="144"/>
      <c r="K53" s="144"/>
      <c r="L53" s="144"/>
      <c r="M53" s="144"/>
      <c r="N53" s="144"/>
    </row>
    <row r="54" spans="2:14" s="142" customFormat="1" ht="13.2" customHeight="1" x14ac:dyDescent="0.25">
      <c r="I54" s="144"/>
      <c r="J54" s="144"/>
      <c r="K54" s="144"/>
      <c r="L54" s="144"/>
      <c r="M54" s="144"/>
      <c r="N54" s="144"/>
    </row>
    <row r="55" spans="2:14" s="142" customFormat="1" ht="13.2" customHeight="1" x14ac:dyDescent="0.25">
      <c r="I55" s="144"/>
      <c r="J55" s="144"/>
      <c r="K55" s="144"/>
      <c r="L55" s="144"/>
      <c r="M55" s="144"/>
      <c r="N55" s="144"/>
    </row>
    <row r="56" spans="2:14" s="142" customFormat="1" ht="13.2" customHeight="1" x14ac:dyDescent="0.25">
      <c r="I56" s="144"/>
      <c r="J56" s="144"/>
      <c r="K56" s="144"/>
      <c r="L56" s="144"/>
      <c r="M56" s="144"/>
      <c r="N56" s="144"/>
    </row>
    <row r="57" spans="2:14" s="142" customFormat="1" ht="13.2" customHeight="1" x14ac:dyDescent="0.25">
      <c r="I57" s="144"/>
      <c r="J57" s="144"/>
      <c r="K57" s="144"/>
      <c r="L57" s="144"/>
      <c r="M57" s="144"/>
      <c r="N57" s="144"/>
    </row>
    <row r="58" spans="2:14" s="142" customFormat="1" ht="13.2" customHeight="1" x14ac:dyDescent="0.25">
      <c r="I58" s="144"/>
      <c r="J58" s="144"/>
      <c r="K58" s="144"/>
      <c r="L58" s="144"/>
      <c r="M58" s="144"/>
      <c r="N58" s="144"/>
    </row>
    <row r="59" spans="2:14" s="142" customFormat="1" ht="13.2" customHeight="1" x14ac:dyDescent="0.25">
      <c r="I59" s="144"/>
      <c r="J59" s="144"/>
      <c r="K59" s="144"/>
      <c r="L59" s="144"/>
      <c r="M59" s="144"/>
      <c r="N59" s="144"/>
    </row>
    <row r="60" spans="2:14" s="142" customFormat="1" ht="13.2" customHeight="1" x14ac:dyDescent="0.25">
      <c r="I60" s="144"/>
      <c r="J60" s="144"/>
      <c r="K60" s="144"/>
      <c r="L60" s="144"/>
      <c r="M60" s="144"/>
      <c r="N60" s="144"/>
    </row>
    <row r="61" spans="2:14" s="142" customFormat="1" ht="13.2" customHeight="1" x14ac:dyDescent="0.25">
      <c r="I61" s="144"/>
      <c r="J61" s="144"/>
      <c r="K61" s="144"/>
      <c r="L61" s="144"/>
      <c r="M61" s="144"/>
      <c r="N61" s="144"/>
    </row>
    <row r="62" spans="2:14" s="142" customFormat="1" ht="13.2" customHeight="1" x14ac:dyDescent="0.25">
      <c r="I62" s="144"/>
      <c r="J62" s="144"/>
      <c r="K62" s="144"/>
      <c r="L62" s="144"/>
      <c r="M62" s="144"/>
      <c r="N62" s="144"/>
    </row>
    <row r="63" spans="2:14" s="142" customFormat="1" ht="13.2" customHeight="1" x14ac:dyDescent="0.25">
      <c r="I63" s="144"/>
      <c r="J63" s="144"/>
      <c r="K63" s="144"/>
      <c r="L63" s="144"/>
      <c r="M63" s="144"/>
      <c r="N63" s="144"/>
    </row>
    <row r="64" spans="2:14" s="142" customFormat="1" ht="13.2" customHeight="1" x14ac:dyDescent="0.25">
      <c r="I64" s="144"/>
      <c r="J64" s="144"/>
      <c r="K64" s="144"/>
      <c r="L64" s="144"/>
      <c r="M64" s="144"/>
      <c r="N64" s="144"/>
    </row>
    <row r="65" spans="9:14" s="142" customFormat="1" ht="13.2" customHeight="1" x14ac:dyDescent="0.25">
      <c r="I65" s="144"/>
      <c r="J65" s="144"/>
      <c r="K65" s="144"/>
      <c r="L65" s="144"/>
      <c r="M65" s="144"/>
      <c r="N65" s="144"/>
    </row>
    <row r="66" spans="9:14" s="142" customFormat="1" ht="13.2" customHeight="1" x14ac:dyDescent="0.25">
      <c r="I66" s="144"/>
      <c r="J66" s="144"/>
      <c r="K66" s="144"/>
      <c r="L66" s="144"/>
      <c r="M66" s="144"/>
      <c r="N66" s="144"/>
    </row>
    <row r="67" spans="9:14" s="142" customFormat="1" ht="13.2" customHeight="1" x14ac:dyDescent="0.25">
      <c r="I67" s="144"/>
      <c r="J67" s="144"/>
      <c r="K67" s="144"/>
      <c r="L67" s="144"/>
      <c r="M67" s="144"/>
      <c r="N67" s="144"/>
    </row>
    <row r="68" spans="9:14" s="142" customFormat="1" ht="13.2" customHeight="1" x14ac:dyDescent="0.25">
      <c r="I68" s="144"/>
      <c r="J68" s="144"/>
      <c r="K68" s="144"/>
      <c r="L68" s="144"/>
      <c r="M68" s="144"/>
      <c r="N68" s="144"/>
    </row>
    <row r="69" spans="9:14" s="142" customFormat="1" ht="13.2" customHeight="1" x14ac:dyDescent="0.25">
      <c r="I69" s="144"/>
      <c r="J69" s="144"/>
      <c r="K69" s="144"/>
      <c r="L69" s="144"/>
      <c r="M69" s="144"/>
      <c r="N69" s="144"/>
    </row>
    <row r="70" spans="9:14" s="142" customFormat="1" ht="13.2" customHeight="1" x14ac:dyDescent="0.25">
      <c r="I70" s="144"/>
      <c r="J70" s="144"/>
      <c r="K70" s="144"/>
      <c r="L70" s="144"/>
      <c r="M70" s="144"/>
      <c r="N70" s="144"/>
    </row>
    <row r="71" spans="9:14" s="142" customFormat="1" ht="13.2" customHeight="1" x14ac:dyDescent="0.25">
      <c r="I71" s="144"/>
      <c r="J71" s="144"/>
      <c r="K71" s="144"/>
      <c r="L71" s="144"/>
      <c r="M71" s="144"/>
      <c r="N71" s="144"/>
    </row>
    <row r="72" spans="9:14" s="142" customFormat="1" ht="13.2" customHeight="1" x14ac:dyDescent="0.25">
      <c r="I72" s="144"/>
      <c r="J72" s="144"/>
      <c r="K72" s="144"/>
      <c r="L72" s="144"/>
      <c r="M72" s="144"/>
      <c r="N72" s="144"/>
    </row>
    <row r="73" spans="9:14" s="142" customFormat="1" ht="13.2" customHeight="1" x14ac:dyDescent="0.25">
      <c r="I73" s="144"/>
      <c r="J73" s="144"/>
      <c r="K73" s="144"/>
      <c r="L73" s="144"/>
      <c r="M73" s="144"/>
      <c r="N73" s="144"/>
    </row>
    <row r="74" spans="9:14" s="142" customFormat="1" ht="13.2" customHeight="1" x14ac:dyDescent="0.25">
      <c r="I74" s="144"/>
      <c r="J74" s="144"/>
      <c r="K74" s="144"/>
      <c r="L74" s="144"/>
      <c r="M74" s="144"/>
      <c r="N74" s="144"/>
    </row>
    <row r="75" spans="9:14" s="142" customFormat="1" ht="13.2" customHeight="1" x14ac:dyDescent="0.25">
      <c r="I75" s="144"/>
      <c r="J75" s="144"/>
      <c r="K75" s="144"/>
      <c r="L75" s="144"/>
      <c r="M75" s="144"/>
      <c r="N75" s="144"/>
    </row>
    <row r="76" spans="9:14" s="142" customFormat="1" ht="13.2" customHeight="1" x14ac:dyDescent="0.25">
      <c r="I76" s="144"/>
      <c r="J76" s="144"/>
      <c r="K76" s="144"/>
      <c r="L76" s="144"/>
      <c r="M76" s="144"/>
      <c r="N76" s="144"/>
    </row>
    <row r="77" spans="9:14" s="142" customFormat="1" ht="13.2" customHeight="1" x14ac:dyDescent="0.25">
      <c r="I77" s="144"/>
      <c r="J77" s="144"/>
      <c r="K77" s="144"/>
      <c r="L77" s="144"/>
      <c r="M77" s="144"/>
      <c r="N77" s="144"/>
    </row>
    <row r="78" spans="9:14" s="142" customFormat="1" ht="13.2" customHeight="1" x14ac:dyDescent="0.25">
      <c r="I78" s="144"/>
      <c r="J78" s="144"/>
      <c r="K78" s="144"/>
      <c r="L78" s="144"/>
      <c r="M78" s="144"/>
      <c r="N78" s="144"/>
    </row>
    <row r="79" spans="9:14" s="142" customFormat="1" ht="13.2" customHeight="1" x14ac:dyDescent="0.25">
      <c r="I79" s="144"/>
      <c r="J79" s="144"/>
      <c r="K79" s="144"/>
      <c r="L79" s="144"/>
      <c r="M79" s="144"/>
      <c r="N79" s="144"/>
    </row>
    <row r="80" spans="9:14" s="142" customFormat="1" ht="13.2" customHeight="1" x14ac:dyDescent="0.25">
      <c r="I80" s="144"/>
      <c r="J80" s="144"/>
      <c r="K80" s="144"/>
      <c r="L80" s="144"/>
      <c r="M80" s="144"/>
      <c r="N80" s="144"/>
    </row>
    <row r="81" spans="9:14" s="142" customFormat="1" ht="13.2" customHeight="1" x14ac:dyDescent="0.25">
      <c r="I81" s="144"/>
      <c r="J81" s="144"/>
      <c r="K81" s="144"/>
      <c r="L81" s="144"/>
      <c r="M81" s="144"/>
      <c r="N81" s="144"/>
    </row>
    <row r="82" spans="9:14" s="142" customFormat="1" ht="13.2" customHeight="1" x14ac:dyDescent="0.25">
      <c r="I82" s="144"/>
      <c r="J82" s="144"/>
      <c r="K82" s="144"/>
      <c r="L82" s="144"/>
      <c r="M82" s="144"/>
      <c r="N82" s="144"/>
    </row>
    <row r="83" spans="9:14" s="142" customFormat="1" ht="13.2" customHeight="1" x14ac:dyDescent="0.25">
      <c r="I83" s="144"/>
      <c r="J83" s="144"/>
      <c r="K83" s="144"/>
      <c r="L83" s="144"/>
      <c r="M83" s="144"/>
      <c r="N83" s="144"/>
    </row>
    <row r="84" spans="9:14" s="142" customFormat="1" ht="13.2" customHeight="1" x14ac:dyDescent="0.25">
      <c r="I84" s="144"/>
      <c r="J84" s="144"/>
      <c r="K84" s="144"/>
      <c r="L84" s="144"/>
      <c r="M84" s="144"/>
      <c r="N84" s="144"/>
    </row>
    <row r="85" spans="9:14" s="142" customFormat="1" ht="13.2" customHeight="1" x14ac:dyDescent="0.25">
      <c r="I85" s="144"/>
      <c r="J85" s="144"/>
      <c r="K85" s="144"/>
      <c r="L85" s="144"/>
      <c r="M85" s="144"/>
      <c r="N85" s="144"/>
    </row>
    <row r="86" spans="9:14" s="142" customFormat="1" ht="13.2" customHeight="1" x14ac:dyDescent="0.25">
      <c r="I86" s="144"/>
      <c r="J86" s="144"/>
      <c r="K86" s="144"/>
      <c r="L86" s="144"/>
      <c r="M86" s="144"/>
      <c r="N86" s="144"/>
    </row>
    <row r="87" spans="9:14" s="142" customFormat="1" ht="13.2" customHeight="1" x14ac:dyDescent="0.25">
      <c r="I87" s="144"/>
      <c r="J87" s="144"/>
      <c r="K87" s="144"/>
      <c r="L87" s="144"/>
      <c r="M87" s="144"/>
      <c r="N87" s="144"/>
    </row>
    <row r="88" spans="9:14" s="142" customFormat="1" ht="13.2" customHeight="1" x14ac:dyDescent="0.25">
      <c r="I88" s="144"/>
      <c r="J88" s="144"/>
      <c r="K88" s="144"/>
      <c r="L88" s="144"/>
      <c r="M88" s="144"/>
      <c r="N88" s="144"/>
    </row>
    <row r="89" spans="9:14" s="142" customFormat="1" ht="13.2" customHeight="1" x14ac:dyDescent="0.25">
      <c r="I89" s="144"/>
      <c r="J89" s="144"/>
      <c r="K89" s="144"/>
      <c r="L89" s="144"/>
      <c r="M89" s="144"/>
      <c r="N89" s="144"/>
    </row>
    <row r="90" spans="9:14" s="142" customFormat="1" ht="13.2" customHeight="1" x14ac:dyDescent="0.25">
      <c r="I90" s="144"/>
      <c r="J90" s="144"/>
      <c r="K90" s="144"/>
      <c r="L90" s="144"/>
      <c r="M90" s="144"/>
      <c r="N90" s="144"/>
    </row>
    <row r="91" spans="9:14" s="142" customFormat="1" ht="13.2" customHeight="1" x14ac:dyDescent="0.25">
      <c r="I91" s="144"/>
      <c r="J91" s="144"/>
      <c r="K91" s="144"/>
      <c r="L91" s="144"/>
      <c r="M91" s="144"/>
      <c r="N91" s="144"/>
    </row>
    <row r="92" spans="9:14" s="142" customFormat="1" ht="13.2" customHeight="1" x14ac:dyDescent="0.25">
      <c r="I92" s="144"/>
      <c r="J92" s="144"/>
      <c r="K92" s="144"/>
      <c r="L92" s="144"/>
      <c r="M92" s="144"/>
      <c r="N92" s="144"/>
    </row>
    <row r="93" spans="9:14" s="142" customFormat="1" ht="13.2" customHeight="1" x14ac:dyDescent="0.25">
      <c r="I93" s="144"/>
      <c r="J93" s="144"/>
      <c r="K93" s="144"/>
      <c r="L93" s="144"/>
      <c r="M93" s="144"/>
      <c r="N93" s="144"/>
    </row>
    <row r="94" spans="9:14" s="142" customFormat="1" ht="13.2" customHeight="1" x14ac:dyDescent="0.25">
      <c r="I94" s="144"/>
      <c r="J94" s="144"/>
      <c r="K94" s="144"/>
      <c r="L94" s="144"/>
      <c r="M94" s="144"/>
      <c r="N94" s="144"/>
    </row>
    <row r="95" spans="9:14" s="142" customFormat="1" ht="13.2" customHeight="1" x14ac:dyDescent="0.25">
      <c r="I95" s="144"/>
      <c r="J95" s="144"/>
      <c r="K95" s="144"/>
      <c r="L95" s="144"/>
      <c r="M95" s="144"/>
      <c r="N95" s="144"/>
    </row>
    <row r="96" spans="9:14" s="142" customFormat="1" ht="13.2" customHeight="1" x14ac:dyDescent="0.25">
      <c r="I96" s="144"/>
      <c r="J96" s="144"/>
      <c r="K96" s="144"/>
      <c r="L96" s="144"/>
      <c r="M96" s="144"/>
      <c r="N96" s="144"/>
    </row>
    <row r="97" spans="9:14" s="142" customFormat="1" ht="13.2" customHeight="1" x14ac:dyDescent="0.25">
      <c r="I97" s="144"/>
      <c r="J97" s="144"/>
      <c r="K97" s="144"/>
      <c r="L97" s="144"/>
      <c r="M97" s="144"/>
      <c r="N97" s="144"/>
    </row>
    <row r="98" spans="9:14" s="142" customFormat="1" ht="13.2" customHeight="1" x14ac:dyDescent="0.25">
      <c r="I98" s="144"/>
      <c r="J98" s="144"/>
      <c r="K98" s="144"/>
      <c r="L98" s="144"/>
      <c r="M98" s="144"/>
      <c r="N98" s="144"/>
    </row>
    <row r="99" spans="9:14" s="142" customFormat="1" ht="13.2" customHeight="1" x14ac:dyDescent="0.25">
      <c r="I99" s="144"/>
      <c r="J99" s="144"/>
      <c r="K99" s="144"/>
      <c r="L99" s="144"/>
      <c r="M99" s="144"/>
      <c r="N99" s="144"/>
    </row>
    <row r="100" spans="9:14" s="142" customFormat="1" x14ac:dyDescent="0.25">
      <c r="I100" s="144"/>
      <c r="J100" s="144"/>
      <c r="K100" s="144"/>
      <c r="L100" s="144"/>
      <c r="M100" s="144"/>
      <c r="N100" s="144"/>
    </row>
    <row r="101" spans="9:14" s="142" customFormat="1" x14ac:dyDescent="0.25">
      <c r="I101" s="144"/>
      <c r="J101" s="144"/>
      <c r="K101" s="144"/>
      <c r="L101" s="144"/>
      <c r="M101" s="144"/>
      <c r="N101" s="144"/>
    </row>
  </sheetData>
  <sheetProtection insertRows="0" deleteRows="0"/>
  <mergeCells count="2">
    <mergeCell ref="A1:G1"/>
    <mergeCell ref="C4:G4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D20"/>
  <sheetViews>
    <sheetView view="pageLayout" zoomScaleNormal="100" zoomScaleSheetLayoutView="120" workbookViewId="0">
      <selection activeCell="G15" sqref="G15"/>
    </sheetView>
  </sheetViews>
  <sheetFormatPr defaultColWidth="9.33203125" defaultRowHeight="13.2" x14ac:dyDescent="0.25"/>
  <cols>
    <col min="1" max="1" width="38.5546875" style="6" customWidth="1"/>
    <col min="2" max="2" width="49.6640625" style="6" customWidth="1"/>
    <col min="3" max="3" width="9.33203125" style="6" customWidth="1"/>
    <col min="4" max="16384" width="9.33203125" style="6"/>
  </cols>
  <sheetData>
    <row r="1" spans="1:4" ht="13.8" thickBot="1" x14ac:dyDescent="0.3">
      <c r="A1" s="245" t="s">
        <v>62</v>
      </c>
      <c r="B1" s="246"/>
    </row>
    <row r="2" spans="1:4" ht="27" thickTop="1" x14ac:dyDescent="0.25">
      <c r="A2" s="59" t="s">
        <v>82</v>
      </c>
      <c r="B2" s="12" t="s">
        <v>74</v>
      </c>
    </row>
    <row r="3" spans="1:4" ht="104.25" customHeight="1" x14ac:dyDescent="0.25">
      <c r="A3" s="59" t="s">
        <v>75</v>
      </c>
      <c r="B3" s="12" t="s">
        <v>55</v>
      </c>
    </row>
    <row r="4" spans="1:4" ht="141" customHeight="1" x14ac:dyDescent="0.25">
      <c r="A4" s="46" t="s">
        <v>76</v>
      </c>
      <c r="B4" s="13" t="s">
        <v>71</v>
      </c>
    </row>
    <row r="5" spans="1:4" ht="26.4" x14ac:dyDescent="0.25">
      <c r="A5" s="46" t="s">
        <v>77</v>
      </c>
      <c r="B5" s="13" t="s">
        <v>58</v>
      </c>
    </row>
    <row r="6" spans="1:4" ht="39.6" x14ac:dyDescent="0.25">
      <c r="A6" s="46" t="s">
        <v>78</v>
      </c>
      <c r="B6" s="13" t="s">
        <v>70</v>
      </c>
    </row>
    <row r="7" spans="1:4" ht="52.8" x14ac:dyDescent="0.25">
      <c r="A7" s="46" t="s">
        <v>79</v>
      </c>
      <c r="B7" s="13" t="s">
        <v>63</v>
      </c>
    </row>
    <row r="8" spans="1:4" ht="66" x14ac:dyDescent="0.25">
      <c r="A8" s="46" t="s">
        <v>80</v>
      </c>
      <c r="B8" s="13" t="s">
        <v>52</v>
      </c>
    </row>
    <row r="9" spans="1:4" ht="26.4" x14ac:dyDescent="0.25">
      <c r="A9" s="46" t="s">
        <v>81</v>
      </c>
      <c r="B9" s="13" t="s">
        <v>67</v>
      </c>
    </row>
    <row r="10" spans="1:4" ht="26.4" x14ac:dyDescent="0.25">
      <c r="A10" s="29" t="s">
        <v>96</v>
      </c>
      <c r="B10" s="13" t="s">
        <v>73</v>
      </c>
      <c r="C10" s="60"/>
    </row>
    <row r="11" spans="1:4" ht="91.5" customHeight="1" x14ac:dyDescent="0.25">
      <c r="A11" s="46" t="s">
        <v>97</v>
      </c>
      <c r="B11" s="67" t="s">
        <v>95</v>
      </c>
    </row>
    <row r="12" spans="1:4" ht="38.700000000000003" customHeight="1" x14ac:dyDescent="0.3">
      <c r="A12" s="29" t="s">
        <v>98</v>
      </c>
      <c r="B12" s="13" t="s">
        <v>54</v>
      </c>
      <c r="D12" s="53"/>
    </row>
    <row r="13" spans="1:4" ht="39" customHeight="1" x14ac:dyDescent="0.3">
      <c r="A13" s="29" t="s">
        <v>99</v>
      </c>
      <c r="B13" s="67" t="s">
        <v>64</v>
      </c>
      <c r="D13" s="53"/>
    </row>
    <row r="14" spans="1:4" ht="79.2" x14ac:dyDescent="0.25">
      <c r="A14" s="46" t="s">
        <v>100</v>
      </c>
      <c r="B14" s="67" t="s">
        <v>113</v>
      </c>
      <c r="C14" s="60"/>
      <c r="D14" s="60"/>
    </row>
    <row r="15" spans="1:4" ht="79.2" x14ac:dyDescent="0.25">
      <c r="A15" s="29" t="s">
        <v>83</v>
      </c>
      <c r="B15" s="67" t="s">
        <v>114</v>
      </c>
      <c r="C15" s="11"/>
    </row>
    <row r="16" spans="1:4" ht="26.4" x14ac:dyDescent="0.25">
      <c r="A16" s="29" t="s">
        <v>109</v>
      </c>
      <c r="B16" s="123" t="s">
        <v>115</v>
      </c>
      <c r="C16" s="11"/>
      <c r="D16" s="60"/>
    </row>
    <row r="17" spans="1:3" ht="39.6" x14ac:dyDescent="0.25">
      <c r="A17" s="36" t="s">
        <v>110</v>
      </c>
      <c r="B17" s="13" t="s">
        <v>56</v>
      </c>
    </row>
    <row r="20" spans="1:3" x14ac:dyDescent="0.25">
      <c r="C20" s="18"/>
    </row>
  </sheetData>
  <sheetProtection formatCells="0"/>
  <mergeCells count="1">
    <mergeCell ref="A1:B1"/>
  </mergeCells>
  <pageMargins left="0.25" right="0.25" top="0.75" bottom="0.75" header="0.3" footer="0.3"/>
  <pageSetup paperSize="9" scale="90" orientation="portrait" horizontalDpi="1200" verticalDpi="1200" r:id="rId1"/>
  <headerFooter>
    <oddHeader xml:space="preserve">&amp;C&amp;"Arial,Fed"&amp;14[Fondens navn]&amp;"Arial,Normal"&amp;10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O42"/>
  <sheetViews>
    <sheetView workbookViewId="0">
      <selection sqref="A1:C1"/>
    </sheetView>
  </sheetViews>
  <sheetFormatPr defaultColWidth="9.33203125" defaultRowHeight="13.2" x14ac:dyDescent="0.25"/>
  <cols>
    <col min="1" max="1" width="4.5546875" style="6" customWidth="1"/>
    <col min="2" max="2" width="48.33203125" style="6" customWidth="1"/>
    <col min="3" max="3" width="14.6640625" style="11" customWidth="1"/>
    <col min="4" max="9" width="14.6640625" style="6" customWidth="1"/>
    <col min="10" max="11" width="9.33203125" style="6"/>
    <col min="12" max="12" width="45.6640625" style="6" customWidth="1"/>
    <col min="13" max="13" width="14.6640625" style="6" customWidth="1"/>
    <col min="14" max="14" width="10.6640625" style="6" customWidth="1"/>
    <col min="15" max="16384" width="9.33203125" style="6"/>
  </cols>
  <sheetData>
    <row r="1" spans="1:15" ht="19.95" customHeight="1" x14ac:dyDescent="0.25">
      <c r="A1" s="244" t="s">
        <v>160</v>
      </c>
      <c r="B1" s="244"/>
      <c r="C1" s="244"/>
      <c r="D1" s="119"/>
      <c r="E1" s="61"/>
      <c r="F1" s="61"/>
      <c r="G1" s="61"/>
      <c r="H1" s="61"/>
      <c r="I1" s="2"/>
    </row>
    <row r="2" spans="1:15" x14ac:dyDescent="0.25">
      <c r="A2" s="11"/>
      <c r="B2" s="2"/>
      <c r="C2" s="2"/>
      <c r="D2" s="2"/>
      <c r="E2" s="2"/>
      <c r="F2" s="2"/>
      <c r="G2" s="2"/>
      <c r="H2" s="2"/>
      <c r="I2" s="2"/>
      <c r="O2" s="8"/>
    </row>
    <row r="3" spans="1:15" s="15" customFormat="1" ht="12.75" customHeight="1" x14ac:dyDescent="0.25">
      <c r="A3" s="14"/>
      <c r="B3" s="249" t="s">
        <v>28</v>
      </c>
      <c r="C3" s="252" t="s">
        <v>88</v>
      </c>
      <c r="D3" s="247" t="s">
        <v>89</v>
      </c>
      <c r="E3" s="255" t="s">
        <v>90</v>
      </c>
      <c r="F3" s="255" t="s">
        <v>91</v>
      </c>
      <c r="G3" s="255" t="s">
        <v>92</v>
      </c>
      <c r="H3" s="255" t="s">
        <v>93</v>
      </c>
      <c r="I3" s="247" t="s">
        <v>42</v>
      </c>
      <c r="O3" s="16"/>
    </row>
    <row r="4" spans="1:15" s="18" customFormat="1" ht="21.75" customHeight="1" x14ac:dyDescent="0.25">
      <c r="A4" s="17"/>
      <c r="B4" s="250"/>
      <c r="C4" s="253"/>
      <c r="D4" s="248"/>
      <c r="E4" s="256"/>
      <c r="F4" s="256"/>
      <c r="G4" s="256"/>
      <c r="H4" s="256"/>
      <c r="I4" s="254"/>
      <c r="O4" s="19"/>
    </row>
    <row r="5" spans="1:15" ht="15.6" x14ac:dyDescent="0.3">
      <c r="A5" s="5" t="s">
        <v>17</v>
      </c>
      <c r="B5" s="20"/>
      <c r="C5" s="30"/>
      <c r="D5" s="10"/>
      <c r="E5" s="10"/>
      <c r="F5" s="10"/>
      <c r="G5" s="10"/>
      <c r="H5" s="10"/>
      <c r="I5" s="10"/>
      <c r="O5" s="8"/>
    </row>
    <row r="6" spans="1:15" ht="15.6" x14ac:dyDescent="0.3">
      <c r="A6" s="20"/>
      <c r="B6" s="5"/>
      <c r="C6" s="30"/>
      <c r="D6" s="10"/>
      <c r="E6" s="10"/>
      <c r="F6" s="10"/>
      <c r="G6" s="10"/>
      <c r="H6" s="10"/>
      <c r="I6" s="10"/>
      <c r="O6" s="2"/>
    </row>
    <row r="7" spans="1:15" x14ac:dyDescent="0.25">
      <c r="A7" s="251" t="s">
        <v>124</v>
      </c>
      <c r="B7" s="251"/>
      <c r="C7" s="74"/>
      <c r="D7" s="73"/>
      <c r="E7" s="73"/>
      <c r="F7" s="73"/>
      <c r="G7" s="73"/>
      <c r="H7" s="73"/>
      <c r="I7" s="73"/>
      <c r="O7" s="16"/>
    </row>
    <row r="8" spans="1:15" x14ac:dyDescent="0.25">
      <c r="A8" s="69"/>
      <c r="B8" s="75" t="s">
        <v>128</v>
      </c>
      <c r="C8" s="76"/>
      <c r="D8" s="77"/>
      <c r="E8" s="77"/>
      <c r="F8" s="77"/>
      <c r="G8" s="77"/>
      <c r="H8" s="77"/>
      <c r="I8" s="77"/>
      <c r="O8" s="16"/>
    </row>
    <row r="9" spans="1:15" x14ac:dyDescent="0.25">
      <c r="A9" s="70">
        <v>1</v>
      </c>
      <c r="B9" s="77" t="s">
        <v>125</v>
      </c>
      <c r="C9" s="76"/>
      <c r="D9" s="78"/>
      <c r="E9" s="78"/>
      <c r="F9" s="78"/>
      <c r="G9" s="78"/>
      <c r="H9" s="78"/>
      <c r="I9" s="78"/>
      <c r="O9" s="16"/>
    </row>
    <row r="10" spans="1:15" s="15" customFormat="1" x14ac:dyDescent="0.25">
      <c r="A10" s="70">
        <v>2</v>
      </c>
      <c r="B10" s="77" t="s">
        <v>126</v>
      </c>
      <c r="C10" s="76"/>
      <c r="D10" s="78"/>
      <c r="E10" s="78"/>
      <c r="F10" s="78"/>
      <c r="G10" s="78"/>
      <c r="H10" s="78"/>
      <c r="I10" s="78"/>
      <c r="O10" s="16"/>
    </row>
    <row r="11" spans="1:15" x14ac:dyDescent="0.25">
      <c r="A11" s="70" t="s">
        <v>141</v>
      </c>
      <c r="B11" s="77" t="s">
        <v>161</v>
      </c>
      <c r="C11" s="76"/>
      <c r="D11" s="78"/>
      <c r="E11" s="78"/>
      <c r="F11" s="78"/>
      <c r="G11" s="78"/>
      <c r="H11" s="78"/>
      <c r="I11" s="78"/>
      <c r="O11" s="16"/>
    </row>
    <row r="12" spans="1:15" x14ac:dyDescent="0.25">
      <c r="A12" s="71"/>
      <c r="B12" s="79" t="s">
        <v>133</v>
      </c>
      <c r="C12" s="80"/>
      <c r="D12" s="81"/>
      <c r="E12" s="81"/>
      <c r="F12" s="81"/>
      <c r="G12" s="81"/>
      <c r="H12" s="81"/>
      <c r="I12" s="81"/>
    </row>
    <row r="13" spans="1:15" x14ac:dyDescent="0.25">
      <c r="A13" s="70"/>
      <c r="B13" s="82"/>
      <c r="C13" s="76"/>
      <c r="D13" s="77"/>
      <c r="E13" s="77"/>
      <c r="F13" s="77"/>
      <c r="G13" s="77"/>
      <c r="H13" s="77"/>
      <c r="I13" s="77"/>
    </row>
    <row r="14" spans="1:15" x14ac:dyDescent="0.25">
      <c r="A14" s="70"/>
      <c r="B14" s="75" t="s">
        <v>129</v>
      </c>
      <c r="C14" s="76"/>
      <c r="D14" s="77"/>
      <c r="E14" s="77"/>
      <c r="F14" s="77"/>
      <c r="G14" s="77"/>
      <c r="H14" s="77"/>
      <c r="I14" s="77"/>
    </row>
    <row r="15" spans="1:15" x14ac:dyDescent="0.25">
      <c r="A15" s="70">
        <v>3</v>
      </c>
      <c r="B15" s="77" t="s">
        <v>127</v>
      </c>
      <c r="C15" s="76"/>
      <c r="D15" s="78"/>
      <c r="E15" s="78"/>
      <c r="F15" s="78"/>
      <c r="G15" s="78"/>
      <c r="H15" s="78"/>
      <c r="I15" s="78"/>
    </row>
    <row r="16" spans="1:15" x14ac:dyDescent="0.25">
      <c r="A16" s="70">
        <v>4</v>
      </c>
      <c r="B16" s="77" t="s">
        <v>130</v>
      </c>
      <c r="C16" s="76"/>
      <c r="D16" s="78"/>
      <c r="E16" s="78"/>
      <c r="F16" s="78"/>
      <c r="G16" s="78"/>
      <c r="H16" s="78"/>
      <c r="I16" s="78"/>
    </row>
    <row r="17" spans="1:9" x14ac:dyDescent="0.25">
      <c r="A17" s="70">
        <v>5</v>
      </c>
      <c r="B17" s="77" t="s">
        <v>131</v>
      </c>
      <c r="C17" s="76"/>
      <c r="D17" s="78"/>
      <c r="E17" s="78"/>
      <c r="F17" s="78"/>
      <c r="G17" s="78"/>
      <c r="H17" s="78"/>
      <c r="I17" s="78"/>
    </row>
    <row r="18" spans="1:9" x14ac:dyDescent="0.25">
      <c r="A18" s="71"/>
      <c r="B18" s="79" t="s">
        <v>134</v>
      </c>
      <c r="C18" s="80"/>
      <c r="D18" s="81"/>
      <c r="E18" s="81"/>
      <c r="F18" s="81"/>
      <c r="G18" s="81"/>
      <c r="H18" s="81"/>
      <c r="I18" s="81"/>
    </row>
    <row r="19" spans="1:9" x14ac:dyDescent="0.25">
      <c r="A19" s="70"/>
      <c r="B19" s="82"/>
      <c r="C19" s="76"/>
      <c r="D19" s="77"/>
      <c r="E19" s="77"/>
      <c r="F19" s="77"/>
      <c r="G19" s="77"/>
      <c r="H19" s="77"/>
      <c r="I19" s="77"/>
    </row>
    <row r="20" spans="1:9" x14ac:dyDescent="0.25">
      <c r="A20" s="70"/>
      <c r="B20" s="75" t="s">
        <v>135</v>
      </c>
      <c r="C20" s="76"/>
      <c r="D20" s="77"/>
      <c r="E20" s="77"/>
      <c r="F20" s="77"/>
      <c r="G20" s="77"/>
      <c r="H20" s="77"/>
      <c r="I20" s="77"/>
    </row>
    <row r="21" spans="1:9" x14ac:dyDescent="0.25">
      <c r="A21" s="72">
        <v>6</v>
      </c>
      <c r="B21" s="77" t="s">
        <v>132</v>
      </c>
      <c r="C21" s="76"/>
      <c r="D21" s="78"/>
      <c r="E21" s="78"/>
      <c r="F21" s="78"/>
      <c r="G21" s="78"/>
      <c r="H21" s="78"/>
      <c r="I21" s="78"/>
    </row>
    <row r="22" spans="1:9" x14ac:dyDescent="0.25">
      <c r="A22" s="70">
        <v>7</v>
      </c>
      <c r="B22" s="77" t="s">
        <v>136</v>
      </c>
      <c r="C22" s="76"/>
      <c r="D22" s="78"/>
      <c r="E22" s="78"/>
      <c r="F22" s="78"/>
      <c r="G22" s="78"/>
      <c r="H22" s="78"/>
      <c r="I22" s="78"/>
    </row>
    <row r="23" spans="1:9" x14ac:dyDescent="0.25">
      <c r="A23" s="70">
        <v>8</v>
      </c>
      <c r="B23" s="77" t="s">
        <v>137</v>
      </c>
      <c r="C23" s="76"/>
      <c r="D23" s="78"/>
      <c r="E23" s="78"/>
      <c r="F23" s="78"/>
      <c r="G23" s="78"/>
      <c r="H23" s="78"/>
      <c r="I23" s="78"/>
    </row>
    <row r="24" spans="1:9" x14ac:dyDescent="0.25">
      <c r="A24" s="71"/>
      <c r="B24" s="79" t="s">
        <v>139</v>
      </c>
      <c r="C24" s="79"/>
      <c r="D24" s="83"/>
      <c r="E24" s="83"/>
      <c r="F24" s="83"/>
      <c r="G24" s="83"/>
      <c r="H24" s="83"/>
      <c r="I24" s="83"/>
    </row>
    <row r="25" spans="1:9" x14ac:dyDescent="0.25">
      <c r="A25" s="70"/>
      <c r="B25" s="82"/>
      <c r="C25" s="75"/>
      <c r="D25" s="82"/>
      <c r="E25" s="82"/>
      <c r="F25" s="82"/>
      <c r="G25" s="82"/>
      <c r="H25" s="82"/>
      <c r="I25" s="82"/>
    </row>
    <row r="26" spans="1:9" x14ac:dyDescent="0.25">
      <c r="A26" s="70"/>
      <c r="B26" s="77"/>
      <c r="C26" s="78"/>
      <c r="D26" s="78"/>
      <c r="E26" s="78"/>
      <c r="F26" s="78"/>
      <c r="G26" s="78"/>
      <c r="H26" s="78"/>
      <c r="I26" s="78"/>
    </row>
    <row r="27" spans="1:9" x14ac:dyDescent="0.25">
      <c r="A27" s="251" t="s">
        <v>140</v>
      </c>
      <c r="B27" s="251"/>
      <c r="C27" s="74"/>
      <c r="D27" s="73"/>
      <c r="E27" s="73"/>
      <c r="F27" s="73"/>
      <c r="G27" s="73"/>
      <c r="H27" s="73"/>
      <c r="I27" s="73"/>
    </row>
    <row r="28" spans="1:9" x14ac:dyDescent="0.25">
      <c r="A28" s="70"/>
      <c r="B28" s="75" t="s">
        <v>128</v>
      </c>
      <c r="C28" s="76"/>
      <c r="D28" s="77"/>
      <c r="E28" s="77"/>
      <c r="F28" s="77"/>
      <c r="G28" s="77"/>
      <c r="H28" s="77"/>
      <c r="I28" s="77"/>
    </row>
    <row r="29" spans="1:9" x14ac:dyDescent="0.25">
      <c r="A29" s="70">
        <v>9</v>
      </c>
      <c r="B29" s="77" t="s">
        <v>138</v>
      </c>
      <c r="C29" s="76"/>
      <c r="D29" s="78"/>
      <c r="E29" s="78"/>
      <c r="F29" s="78"/>
      <c r="G29" s="78"/>
      <c r="H29" s="78"/>
      <c r="I29" s="78"/>
    </row>
    <row r="30" spans="1:9" x14ac:dyDescent="0.25">
      <c r="A30" s="70">
        <v>10</v>
      </c>
      <c r="B30" s="77" t="s">
        <v>142</v>
      </c>
      <c r="C30" s="76"/>
      <c r="D30" s="78"/>
      <c r="E30" s="78"/>
      <c r="F30" s="78"/>
      <c r="G30" s="78"/>
      <c r="H30" s="78"/>
      <c r="I30" s="78"/>
    </row>
    <row r="31" spans="1:9" x14ac:dyDescent="0.25">
      <c r="A31" s="70">
        <v>11</v>
      </c>
      <c r="B31" s="77" t="s">
        <v>143</v>
      </c>
      <c r="C31" s="76"/>
      <c r="D31" s="78"/>
      <c r="E31" s="78"/>
      <c r="F31" s="78"/>
      <c r="G31" s="78"/>
      <c r="H31" s="78"/>
      <c r="I31" s="78"/>
    </row>
    <row r="32" spans="1:9" x14ac:dyDescent="0.25">
      <c r="A32" s="68"/>
      <c r="B32" s="79" t="s">
        <v>133</v>
      </c>
      <c r="C32" s="80"/>
      <c r="D32" s="81"/>
      <c r="E32" s="81"/>
      <c r="F32" s="81"/>
      <c r="G32" s="81"/>
      <c r="H32" s="81"/>
      <c r="I32" s="81"/>
    </row>
    <row r="33" spans="1:9" x14ac:dyDescent="0.25">
      <c r="A33" s="42"/>
      <c r="B33" s="75"/>
      <c r="C33" s="76"/>
      <c r="D33" s="77"/>
      <c r="E33" s="77"/>
      <c r="F33" s="77"/>
      <c r="G33" s="77"/>
      <c r="H33" s="77"/>
      <c r="I33" s="77"/>
    </row>
    <row r="34" spans="1:9" x14ac:dyDescent="0.25">
      <c r="A34" s="75"/>
      <c r="B34" s="87"/>
      <c r="C34" s="76"/>
      <c r="D34" s="77"/>
      <c r="E34" s="77"/>
      <c r="F34" s="77"/>
      <c r="G34" s="77"/>
      <c r="H34" s="77"/>
      <c r="I34" s="77"/>
    </row>
    <row r="35" spans="1:9" x14ac:dyDescent="0.25">
      <c r="A35" s="251" t="s">
        <v>144</v>
      </c>
      <c r="B35" s="251"/>
      <c r="C35" s="74"/>
      <c r="D35" s="73"/>
      <c r="E35" s="73"/>
      <c r="F35" s="73"/>
      <c r="G35" s="73"/>
      <c r="H35" s="73"/>
      <c r="I35" s="73"/>
    </row>
    <row r="36" spans="1:9" x14ac:dyDescent="0.25">
      <c r="A36" s="70"/>
      <c r="B36" s="75" t="s">
        <v>128</v>
      </c>
      <c r="C36" s="85"/>
      <c r="D36" s="86"/>
      <c r="E36" s="86"/>
      <c r="F36" s="86"/>
      <c r="G36" s="86"/>
      <c r="H36" s="86"/>
      <c r="I36" s="86"/>
    </row>
    <row r="37" spans="1:9" x14ac:dyDescent="0.25">
      <c r="A37" s="70">
        <v>12</v>
      </c>
      <c r="B37" s="77" t="s">
        <v>145</v>
      </c>
      <c r="C37" s="85"/>
      <c r="D37" s="86"/>
      <c r="E37" s="86"/>
      <c r="F37" s="86"/>
      <c r="G37" s="86"/>
      <c r="H37" s="86"/>
      <c r="I37" s="86"/>
    </row>
    <row r="38" spans="1:9" x14ac:dyDescent="0.25">
      <c r="A38" s="70">
        <v>13</v>
      </c>
      <c r="B38" s="77" t="s">
        <v>146</v>
      </c>
      <c r="C38" s="85"/>
      <c r="D38" s="86"/>
      <c r="E38" s="86"/>
      <c r="F38" s="86"/>
      <c r="G38" s="86"/>
      <c r="H38" s="86"/>
      <c r="I38" s="86"/>
    </row>
    <row r="39" spans="1:9" x14ac:dyDescent="0.25">
      <c r="A39" s="70">
        <v>14</v>
      </c>
      <c r="B39" s="77" t="s">
        <v>147</v>
      </c>
      <c r="C39" s="85"/>
      <c r="D39" s="86"/>
      <c r="E39" s="86"/>
      <c r="F39" s="86"/>
      <c r="G39" s="86"/>
      <c r="H39" s="86"/>
      <c r="I39" s="86"/>
    </row>
    <row r="40" spans="1:9" x14ac:dyDescent="0.25">
      <c r="A40" s="68"/>
      <c r="B40" s="79" t="s">
        <v>133</v>
      </c>
      <c r="C40" s="80"/>
      <c r="D40" s="81"/>
      <c r="E40" s="81"/>
      <c r="F40" s="81"/>
      <c r="G40" s="81"/>
      <c r="H40" s="81"/>
      <c r="I40" s="81"/>
    </row>
    <row r="41" spans="1:9" x14ac:dyDescent="0.25">
      <c r="A41" s="86"/>
      <c r="B41" s="88"/>
      <c r="C41" s="85"/>
      <c r="D41" s="86"/>
      <c r="E41" s="86"/>
      <c r="F41" s="86"/>
      <c r="G41" s="86"/>
      <c r="H41" s="86"/>
      <c r="I41" s="86"/>
    </row>
    <row r="42" spans="1:9" x14ac:dyDescent="0.25">
      <c r="A42" s="11"/>
      <c r="B42" s="3"/>
      <c r="C42" s="31"/>
      <c r="D42" s="4"/>
      <c r="E42" s="4"/>
      <c r="F42" s="4"/>
      <c r="G42" s="4"/>
      <c r="H42" s="4"/>
      <c r="I42" s="4"/>
    </row>
  </sheetData>
  <mergeCells count="12">
    <mergeCell ref="A1:C1"/>
    <mergeCell ref="C3:C4"/>
    <mergeCell ref="I3:I4"/>
    <mergeCell ref="E3:E4"/>
    <mergeCell ref="F3:F4"/>
    <mergeCell ref="G3:G4"/>
    <mergeCell ref="H3:H4"/>
    <mergeCell ref="D3:D4"/>
    <mergeCell ref="B3:B4"/>
    <mergeCell ref="A7:B7"/>
    <mergeCell ref="A27:B27"/>
    <mergeCell ref="A35:B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183"/>
  <sheetViews>
    <sheetView zoomScaleNormal="100" workbookViewId="0">
      <selection sqref="A1:F1"/>
    </sheetView>
  </sheetViews>
  <sheetFormatPr defaultColWidth="9.33203125" defaultRowHeight="13.2" x14ac:dyDescent="0.25"/>
  <cols>
    <col min="1" max="1" width="3.6640625" style="6" customWidth="1"/>
    <col min="2" max="2" width="45.6640625" style="6" customWidth="1"/>
    <col min="3" max="6" width="10.6640625" style="6" customWidth="1"/>
    <col min="7" max="16384" width="9.33203125" style="6"/>
  </cols>
  <sheetData>
    <row r="1" spans="1:7" ht="19.95" customHeight="1" x14ac:dyDescent="0.25">
      <c r="A1" s="244" t="s">
        <v>152</v>
      </c>
      <c r="B1" s="244"/>
      <c r="C1" s="244"/>
      <c r="D1" s="244"/>
      <c r="E1" s="244"/>
      <c r="F1" s="244"/>
      <c r="G1" s="11"/>
    </row>
    <row r="2" spans="1:7" ht="12.75" customHeight="1" x14ac:dyDescent="0.3">
      <c r="A2" s="11"/>
      <c r="B2" s="44"/>
      <c r="C2" s="45"/>
      <c r="D2" s="45"/>
      <c r="E2" s="2"/>
      <c r="F2" s="2"/>
      <c r="G2" s="11"/>
    </row>
    <row r="3" spans="1:7" ht="45" customHeight="1" x14ac:dyDescent="0.25">
      <c r="A3" s="124"/>
      <c r="B3" s="89"/>
      <c r="C3" s="32" t="s">
        <v>85</v>
      </c>
      <c r="D3" s="33" t="s">
        <v>174</v>
      </c>
      <c r="E3" s="33" t="s">
        <v>159</v>
      </c>
      <c r="F3" s="33" t="s">
        <v>157</v>
      </c>
      <c r="G3" s="11"/>
    </row>
    <row r="4" spans="1:7" ht="12.75" customHeight="1" x14ac:dyDescent="0.25">
      <c r="A4" s="127" t="s">
        <v>19</v>
      </c>
      <c r="B4" s="89"/>
      <c r="C4" s="128" t="s">
        <v>169</v>
      </c>
      <c r="D4" s="89" t="s">
        <v>169</v>
      </c>
      <c r="E4" s="89" t="s">
        <v>158</v>
      </c>
      <c r="F4" s="89" t="s">
        <v>158</v>
      </c>
      <c r="G4" s="11"/>
    </row>
    <row r="5" spans="1:7" ht="13.2" customHeight="1" x14ac:dyDescent="0.25">
      <c r="A5" s="86"/>
      <c r="B5" s="10"/>
      <c r="C5" s="10"/>
      <c r="D5" s="10"/>
      <c r="E5" s="38"/>
      <c r="F5" s="38"/>
      <c r="G5" s="2"/>
    </row>
    <row r="6" spans="1:7" ht="13.2" customHeight="1" x14ac:dyDescent="0.25">
      <c r="A6" s="94"/>
      <c r="B6" s="179" t="s">
        <v>22</v>
      </c>
      <c r="C6" s="78"/>
      <c r="D6" s="78"/>
      <c r="E6" s="180"/>
      <c r="F6" s="180"/>
      <c r="G6" s="11"/>
    </row>
    <row r="7" spans="1:7" ht="13.2" customHeight="1" x14ac:dyDescent="0.25">
      <c r="A7" s="92">
        <v>1</v>
      </c>
      <c r="B7" s="154" t="s">
        <v>15</v>
      </c>
      <c r="C7" s="78">
        <v>1</v>
      </c>
      <c r="D7" s="78">
        <v>1</v>
      </c>
      <c r="E7" s="180">
        <f t="shared" ref="E7:E12" si="0">(D7/D$12)*100</f>
        <v>100</v>
      </c>
      <c r="F7" s="181">
        <f t="shared" ref="F7:F12" si="1">IF(C7=0,"-",(D7-C7)*100/C7)</f>
        <v>0</v>
      </c>
      <c r="G7" s="11"/>
    </row>
    <row r="8" spans="1:7" ht="13.2" customHeight="1" x14ac:dyDescent="0.25">
      <c r="A8" s="92">
        <v>2</v>
      </c>
      <c r="B8" s="154" t="s">
        <v>16</v>
      </c>
      <c r="C8" s="146">
        <v>0</v>
      </c>
      <c r="D8" s="146">
        <v>0</v>
      </c>
      <c r="E8" s="180">
        <f t="shared" si="0"/>
        <v>0</v>
      </c>
      <c r="F8" s="181" t="str">
        <f t="shared" si="1"/>
        <v>-</v>
      </c>
      <c r="G8" s="11"/>
    </row>
    <row r="9" spans="1:7" ht="13.2" customHeight="1" x14ac:dyDescent="0.25">
      <c r="A9" s="92">
        <v>3</v>
      </c>
      <c r="B9" s="182" t="s">
        <v>41</v>
      </c>
      <c r="C9" s="146">
        <v>0</v>
      </c>
      <c r="D9" s="146">
        <v>0</v>
      </c>
      <c r="E9" s="180">
        <f t="shared" si="0"/>
        <v>0</v>
      </c>
      <c r="F9" s="181" t="str">
        <f t="shared" si="1"/>
        <v>-</v>
      </c>
      <c r="G9" s="11"/>
    </row>
    <row r="10" spans="1:7" ht="13.2" customHeight="1" x14ac:dyDescent="0.25">
      <c r="A10" s="92">
        <v>4</v>
      </c>
      <c r="B10" s="154" t="s">
        <v>45</v>
      </c>
      <c r="C10" s="146">
        <v>0</v>
      </c>
      <c r="D10" s="146">
        <v>0</v>
      </c>
      <c r="E10" s="180">
        <f t="shared" si="0"/>
        <v>0</v>
      </c>
      <c r="F10" s="181" t="str">
        <f t="shared" si="1"/>
        <v>-</v>
      </c>
      <c r="G10" s="11"/>
    </row>
    <row r="11" spans="1:7" ht="13.2" customHeight="1" x14ac:dyDescent="0.25">
      <c r="A11" s="92">
        <v>5</v>
      </c>
      <c r="B11" s="154" t="s">
        <v>0</v>
      </c>
      <c r="C11" s="146">
        <v>0</v>
      </c>
      <c r="D11" s="146">
        <v>0</v>
      </c>
      <c r="E11" s="180">
        <f t="shared" si="0"/>
        <v>0</v>
      </c>
      <c r="F11" s="181" t="str">
        <f t="shared" si="1"/>
        <v>-</v>
      </c>
      <c r="G11" s="11"/>
    </row>
    <row r="12" spans="1:7" ht="13.2" customHeight="1" thickBot="1" x14ac:dyDescent="0.3">
      <c r="A12" s="94"/>
      <c r="B12" s="183" t="s">
        <v>23</v>
      </c>
      <c r="C12" s="184">
        <f>SUM(C7:C11)</f>
        <v>1</v>
      </c>
      <c r="D12" s="184">
        <f>SUM(D7:D11)</f>
        <v>1</v>
      </c>
      <c r="E12" s="185">
        <f t="shared" si="0"/>
        <v>100</v>
      </c>
      <c r="F12" s="186">
        <f t="shared" si="1"/>
        <v>0</v>
      </c>
      <c r="G12" s="11"/>
    </row>
    <row r="13" spans="1:7" ht="13.2" customHeight="1" thickTop="1" x14ac:dyDescent="0.25">
      <c r="A13" s="94"/>
      <c r="B13" s="187"/>
      <c r="C13" s="188"/>
      <c r="D13" s="188"/>
      <c r="E13" s="189"/>
      <c r="F13" s="190"/>
      <c r="G13" s="11"/>
    </row>
    <row r="14" spans="1:7" ht="13.2" customHeight="1" x14ac:dyDescent="0.25">
      <c r="A14" s="94"/>
      <c r="B14" s="179" t="s">
        <v>1</v>
      </c>
      <c r="C14" s="146"/>
      <c r="D14" s="146"/>
      <c r="E14" s="180"/>
      <c r="F14" s="180"/>
      <c r="G14" s="11"/>
    </row>
    <row r="15" spans="1:7" ht="13.2" customHeight="1" x14ac:dyDescent="0.25">
      <c r="A15" s="92"/>
      <c r="B15" s="191" t="s">
        <v>48</v>
      </c>
      <c r="C15" s="146"/>
      <c r="D15" s="146"/>
      <c r="E15" s="180"/>
      <c r="F15" s="180"/>
      <c r="G15" s="11"/>
    </row>
    <row r="16" spans="1:7" ht="13.2" customHeight="1" x14ac:dyDescent="0.25">
      <c r="A16" s="96"/>
      <c r="B16" s="154" t="s">
        <v>118</v>
      </c>
      <c r="C16" s="146">
        <v>1</v>
      </c>
      <c r="D16" s="146">
        <v>1</v>
      </c>
      <c r="E16" s="180">
        <f t="shared" ref="E16:E26" si="2">(D16/D$26)*100</f>
        <v>100</v>
      </c>
      <c r="F16" s="181">
        <f t="shared" ref="F16:F26" si="3">IF(C16=0,"-",(D16-C16)*100/C16)</f>
        <v>0</v>
      </c>
      <c r="G16" s="11"/>
    </row>
    <row r="17" spans="1:7" ht="13.2" customHeight="1" x14ac:dyDescent="0.25">
      <c r="A17" s="96"/>
      <c r="B17" s="154" t="s">
        <v>117</v>
      </c>
      <c r="C17" s="146">
        <v>0</v>
      </c>
      <c r="D17" s="146">
        <v>0</v>
      </c>
      <c r="E17" s="180">
        <f t="shared" si="2"/>
        <v>0</v>
      </c>
      <c r="F17" s="181" t="str">
        <f t="shared" si="3"/>
        <v>-</v>
      </c>
      <c r="G17" s="11"/>
    </row>
    <row r="18" spans="1:7" ht="13.2" customHeight="1" x14ac:dyDescent="0.25">
      <c r="A18" s="96"/>
      <c r="B18" s="154" t="s">
        <v>119</v>
      </c>
      <c r="C18" s="146">
        <v>0</v>
      </c>
      <c r="D18" s="146">
        <v>0</v>
      </c>
      <c r="E18" s="180">
        <f t="shared" si="2"/>
        <v>0</v>
      </c>
      <c r="F18" s="181" t="str">
        <f t="shared" si="3"/>
        <v>-</v>
      </c>
      <c r="G18" s="11"/>
    </row>
    <row r="19" spans="1:7" ht="13.2" customHeight="1" x14ac:dyDescent="0.25">
      <c r="A19" s="96"/>
      <c r="B19" s="154" t="s">
        <v>36</v>
      </c>
      <c r="C19" s="146">
        <v>0</v>
      </c>
      <c r="D19" s="146">
        <v>0</v>
      </c>
      <c r="E19" s="180">
        <f t="shared" si="2"/>
        <v>0</v>
      </c>
      <c r="F19" s="181" t="str">
        <f t="shared" si="3"/>
        <v>-</v>
      </c>
      <c r="G19" s="11"/>
    </row>
    <row r="20" spans="1:7" s="8" customFormat="1" ht="13.2" customHeight="1" x14ac:dyDescent="0.25">
      <c r="A20" s="96"/>
      <c r="B20" s="154" t="s">
        <v>116</v>
      </c>
      <c r="C20" s="146">
        <v>0</v>
      </c>
      <c r="D20" s="146">
        <v>0</v>
      </c>
      <c r="E20" s="180">
        <f t="shared" si="2"/>
        <v>0</v>
      </c>
      <c r="F20" s="181" t="str">
        <f t="shared" si="3"/>
        <v>-</v>
      </c>
      <c r="G20" s="2"/>
    </row>
    <row r="21" spans="1:7" s="8" customFormat="1" ht="13.2" customHeight="1" x14ac:dyDescent="0.25">
      <c r="A21" s="96"/>
      <c r="B21" s="154" t="s">
        <v>37</v>
      </c>
      <c r="C21" s="146">
        <v>0</v>
      </c>
      <c r="D21" s="146">
        <v>0</v>
      </c>
      <c r="E21" s="180">
        <f t="shared" si="2"/>
        <v>0</v>
      </c>
      <c r="F21" s="181" t="str">
        <f>IF(C21=0,"-",(D21-C21)*100/C21)</f>
        <v>-</v>
      </c>
      <c r="G21" s="2"/>
    </row>
    <row r="22" spans="1:7" s="8" customFormat="1" ht="13.2" customHeight="1" x14ac:dyDescent="0.25">
      <c r="A22" s="97"/>
      <c r="B22" s="154" t="s">
        <v>38</v>
      </c>
      <c r="C22" s="146">
        <v>0</v>
      </c>
      <c r="D22" s="146">
        <v>0</v>
      </c>
      <c r="E22" s="180">
        <f t="shared" si="2"/>
        <v>0</v>
      </c>
      <c r="F22" s="181" t="str">
        <f t="shared" si="3"/>
        <v>-</v>
      </c>
      <c r="G22" s="2"/>
    </row>
    <row r="23" spans="1:7" s="8" customFormat="1" ht="13.2" customHeight="1" x14ac:dyDescent="0.25">
      <c r="A23" s="97"/>
      <c r="B23" s="154" t="s">
        <v>155</v>
      </c>
      <c r="C23" s="146">
        <v>0</v>
      </c>
      <c r="D23" s="146">
        <v>0</v>
      </c>
      <c r="E23" s="180">
        <f t="shared" si="2"/>
        <v>0</v>
      </c>
      <c r="F23" s="181" t="str">
        <f t="shared" si="3"/>
        <v>-</v>
      </c>
      <c r="G23" s="2"/>
    </row>
    <row r="24" spans="1:7" s="8" customFormat="1" ht="13.2" customHeight="1" x14ac:dyDescent="0.25">
      <c r="A24" s="96">
        <v>6</v>
      </c>
      <c r="B24" s="154" t="s">
        <v>65</v>
      </c>
      <c r="C24" s="146">
        <v>0</v>
      </c>
      <c r="D24" s="146">
        <v>0</v>
      </c>
      <c r="E24" s="180">
        <f t="shared" si="2"/>
        <v>0</v>
      </c>
      <c r="F24" s="181" t="str">
        <f t="shared" si="3"/>
        <v>-</v>
      </c>
      <c r="G24" s="2"/>
    </row>
    <row r="25" spans="1:7" s="28" customFormat="1" ht="13.2" customHeight="1" x14ac:dyDescent="0.25">
      <c r="A25" s="96"/>
      <c r="B25" s="154" t="s">
        <v>72</v>
      </c>
      <c r="C25" s="146">
        <v>0</v>
      </c>
      <c r="D25" s="146">
        <v>0</v>
      </c>
      <c r="E25" s="180">
        <f t="shared" si="2"/>
        <v>0</v>
      </c>
      <c r="F25" s="181" t="str">
        <f t="shared" si="3"/>
        <v>-</v>
      </c>
    </row>
    <row r="26" spans="1:7" s="28" customFormat="1" ht="13.2" customHeight="1" thickBot="1" x14ac:dyDescent="0.3">
      <c r="A26" s="94"/>
      <c r="B26" s="183" t="s">
        <v>14</v>
      </c>
      <c r="C26" s="183">
        <f>SUM(C16:C25)</f>
        <v>1</v>
      </c>
      <c r="D26" s="183">
        <f>SUM(D16:D25)</f>
        <v>1</v>
      </c>
      <c r="E26" s="185">
        <f t="shared" si="2"/>
        <v>100</v>
      </c>
      <c r="F26" s="186">
        <f t="shared" si="3"/>
        <v>0</v>
      </c>
    </row>
    <row r="27" spans="1:7" s="28" customFormat="1" ht="13.2" customHeight="1" thickTop="1" x14ac:dyDescent="0.25">
      <c r="A27" s="94"/>
      <c r="B27" s="187"/>
      <c r="C27" s="188"/>
      <c r="D27" s="188"/>
      <c r="E27" s="180"/>
      <c r="F27" s="181"/>
    </row>
    <row r="28" spans="1:7" s="28" customFormat="1" ht="13.2" customHeight="1" x14ac:dyDescent="0.25">
      <c r="A28" s="92">
        <v>7</v>
      </c>
      <c r="B28" s="191" t="s">
        <v>24</v>
      </c>
      <c r="C28" s="192"/>
      <c r="D28" s="192"/>
      <c r="E28" s="193"/>
      <c r="F28" s="181"/>
    </row>
    <row r="29" spans="1:7" ht="13.2" customHeight="1" x14ac:dyDescent="0.25">
      <c r="A29" s="92">
        <v>8</v>
      </c>
      <c r="B29" s="154" t="s">
        <v>66</v>
      </c>
      <c r="C29" s="146">
        <v>1</v>
      </c>
      <c r="D29" s="146">
        <v>1</v>
      </c>
      <c r="E29" s="180">
        <f>(D29/D$37)*100</f>
        <v>100</v>
      </c>
      <c r="F29" s="181">
        <f t="shared" ref="F29:F37" si="4">IF(C29=0,"-",(D29-C29)*100/C29)</f>
        <v>0</v>
      </c>
      <c r="G29" s="11"/>
    </row>
    <row r="30" spans="1:7" ht="13.2" customHeight="1" x14ac:dyDescent="0.25">
      <c r="A30" s="92"/>
      <c r="B30" s="154" t="s">
        <v>47</v>
      </c>
      <c r="C30" s="146">
        <v>0</v>
      </c>
      <c r="D30" s="146">
        <v>0</v>
      </c>
      <c r="E30" s="180">
        <f t="shared" ref="E30:E37" si="5">(D30/D$37)*100</f>
        <v>0</v>
      </c>
      <c r="F30" s="181" t="str">
        <f t="shared" si="4"/>
        <v>-</v>
      </c>
      <c r="G30" s="11"/>
    </row>
    <row r="31" spans="1:7" s="20" customFormat="1" ht="13.2" customHeight="1" x14ac:dyDescent="0.25">
      <c r="A31" s="92"/>
      <c r="B31" s="154" t="s">
        <v>46</v>
      </c>
      <c r="C31" s="146">
        <v>0</v>
      </c>
      <c r="D31" s="146">
        <v>0</v>
      </c>
      <c r="E31" s="180">
        <f t="shared" si="5"/>
        <v>0</v>
      </c>
      <c r="F31" s="181" t="str">
        <f t="shared" si="4"/>
        <v>-</v>
      </c>
    </row>
    <row r="32" spans="1:7" ht="13.2" customHeight="1" x14ac:dyDescent="0.25">
      <c r="A32" s="92">
        <v>9</v>
      </c>
      <c r="B32" s="154" t="s">
        <v>49</v>
      </c>
      <c r="C32" s="146">
        <v>0</v>
      </c>
      <c r="D32" s="146">
        <v>0</v>
      </c>
      <c r="E32" s="180">
        <f t="shared" si="5"/>
        <v>0</v>
      </c>
      <c r="F32" s="181" t="str">
        <f t="shared" si="4"/>
        <v>-</v>
      </c>
      <c r="G32" s="11"/>
    </row>
    <row r="33" spans="1:7" ht="13.2" customHeight="1" x14ac:dyDescent="0.25">
      <c r="A33" s="92"/>
      <c r="B33" s="154" t="s">
        <v>43</v>
      </c>
      <c r="C33" s="146">
        <v>0</v>
      </c>
      <c r="D33" s="146">
        <v>0</v>
      </c>
      <c r="E33" s="180">
        <f t="shared" si="5"/>
        <v>0</v>
      </c>
      <c r="F33" s="181" t="str">
        <f t="shared" si="4"/>
        <v>-</v>
      </c>
      <c r="G33" s="11"/>
    </row>
    <row r="34" spans="1:7" ht="13.2" customHeight="1" x14ac:dyDescent="0.25">
      <c r="A34" s="92">
        <v>10</v>
      </c>
      <c r="B34" s="154" t="s">
        <v>94</v>
      </c>
      <c r="C34" s="146">
        <v>0</v>
      </c>
      <c r="D34" s="146">
        <v>0</v>
      </c>
      <c r="E34" s="180">
        <f t="shared" si="5"/>
        <v>0</v>
      </c>
      <c r="F34" s="181" t="str">
        <f t="shared" si="4"/>
        <v>-</v>
      </c>
      <c r="G34" s="11"/>
    </row>
    <row r="35" spans="1:7" ht="13.2" customHeight="1" x14ac:dyDescent="0.25">
      <c r="A35" s="92">
        <v>11</v>
      </c>
      <c r="B35" s="154" t="s">
        <v>50</v>
      </c>
      <c r="C35" s="146">
        <v>0</v>
      </c>
      <c r="D35" s="146">
        <v>0</v>
      </c>
      <c r="E35" s="180">
        <f t="shared" si="5"/>
        <v>0</v>
      </c>
      <c r="F35" s="181" t="str">
        <f t="shared" si="4"/>
        <v>-</v>
      </c>
      <c r="G35" s="11"/>
    </row>
    <row r="36" spans="1:7" ht="13.2" customHeight="1" x14ac:dyDescent="0.25">
      <c r="A36" s="92">
        <v>12</v>
      </c>
      <c r="B36" s="154" t="s">
        <v>44</v>
      </c>
      <c r="C36" s="146">
        <v>0</v>
      </c>
      <c r="D36" s="146">
        <v>0</v>
      </c>
      <c r="E36" s="180">
        <f t="shared" si="5"/>
        <v>0</v>
      </c>
      <c r="F36" s="181" t="str">
        <f t="shared" si="4"/>
        <v>-</v>
      </c>
      <c r="G36" s="11"/>
    </row>
    <row r="37" spans="1:7" ht="13.2" customHeight="1" thickBot="1" x14ac:dyDescent="0.3">
      <c r="A37" s="92"/>
      <c r="B37" s="183" t="s">
        <v>26</v>
      </c>
      <c r="C37" s="194">
        <f>SUM(C29:C36)</f>
        <v>1</v>
      </c>
      <c r="D37" s="194">
        <f>SUM(D29:D36)</f>
        <v>1</v>
      </c>
      <c r="E37" s="185">
        <f t="shared" si="5"/>
        <v>100</v>
      </c>
      <c r="F37" s="186">
        <f t="shared" si="4"/>
        <v>0</v>
      </c>
      <c r="G37" s="11"/>
    </row>
    <row r="38" spans="1:7" ht="13.2" customHeight="1" thickTop="1" x14ac:dyDescent="0.25">
      <c r="A38" s="92"/>
      <c r="B38" s="187"/>
      <c r="C38" s="195"/>
      <c r="D38" s="195"/>
      <c r="E38" s="196"/>
      <c r="F38" s="190"/>
      <c r="G38" s="11"/>
    </row>
    <row r="39" spans="1:7" ht="13.2" customHeight="1" thickBot="1" x14ac:dyDescent="0.3">
      <c r="A39" s="92"/>
      <c r="B39" s="183" t="s">
        <v>27</v>
      </c>
      <c r="C39" s="184">
        <f>(C26+C37)</f>
        <v>2</v>
      </c>
      <c r="D39" s="184">
        <f>(D26+D37)</f>
        <v>2</v>
      </c>
      <c r="E39" s="197"/>
      <c r="F39" s="186">
        <f>IF(C39=0,"-",(D39-C39)*100/C39)</f>
        <v>0</v>
      </c>
      <c r="G39" s="11"/>
    </row>
    <row r="40" spans="1:7" ht="13.2" customHeight="1" thickTop="1" x14ac:dyDescent="0.25">
      <c r="A40" s="92"/>
      <c r="B40" s="154"/>
      <c r="C40" s="154"/>
      <c r="D40" s="154"/>
      <c r="E40" s="198"/>
      <c r="F40" s="198"/>
      <c r="G40" s="11"/>
    </row>
    <row r="41" spans="1:7" ht="13.2" customHeight="1" x14ac:dyDescent="0.25">
      <c r="A41" s="92">
        <v>13</v>
      </c>
      <c r="B41" s="191" t="s">
        <v>13</v>
      </c>
      <c r="C41" s="154">
        <f>C12-C39</f>
        <v>-1</v>
      </c>
      <c r="D41" s="154">
        <f>D12-D39</f>
        <v>-1</v>
      </c>
      <c r="E41" s="198"/>
      <c r="F41" s="198"/>
      <c r="G41" s="11"/>
    </row>
    <row r="42" spans="1:7" ht="13.2" customHeight="1" x14ac:dyDescent="0.25">
      <c r="A42" s="92"/>
      <c r="B42" s="154" t="s">
        <v>123</v>
      </c>
      <c r="C42" s="154"/>
      <c r="D42" s="154"/>
      <c r="E42" s="198"/>
      <c r="F42" s="198"/>
      <c r="G42" s="11"/>
    </row>
    <row r="43" spans="1:7" ht="13.2" customHeight="1" x14ac:dyDescent="0.25">
      <c r="A43" s="92"/>
      <c r="B43" s="154" t="s">
        <v>33</v>
      </c>
      <c r="C43" s="199">
        <f>(C41/C39)*100</f>
        <v>-50</v>
      </c>
      <c r="D43" s="199">
        <f>(D41/D39)*100</f>
        <v>-50</v>
      </c>
      <c r="E43" s="198"/>
      <c r="F43" s="198"/>
      <c r="G43" s="11"/>
    </row>
    <row r="44" spans="1:7" ht="13.2" customHeight="1" x14ac:dyDescent="0.25">
      <c r="A44" s="92"/>
      <c r="B44" s="182"/>
      <c r="C44" s="69"/>
      <c r="D44" s="69"/>
      <c r="E44" s="200"/>
      <c r="F44" s="200"/>
      <c r="G44" s="11"/>
    </row>
    <row r="45" spans="1:7" ht="13.2" customHeight="1" x14ac:dyDescent="0.25">
      <c r="A45" s="92"/>
      <c r="B45" s="182"/>
      <c r="C45" s="69"/>
      <c r="D45" s="69"/>
      <c r="E45" s="200"/>
      <c r="F45" s="200"/>
      <c r="G45" s="11"/>
    </row>
    <row r="46" spans="1:7" ht="13.2" customHeight="1" x14ac:dyDescent="0.25">
      <c r="A46" s="92"/>
      <c r="B46" s="201" t="s">
        <v>21</v>
      </c>
      <c r="C46" s="202"/>
      <c r="D46" s="202"/>
      <c r="E46" s="203"/>
      <c r="F46" s="203"/>
      <c r="G46" s="11"/>
    </row>
    <row r="47" spans="1:7" ht="13.2" customHeight="1" x14ac:dyDescent="0.25">
      <c r="A47" s="94"/>
      <c r="B47" s="191"/>
      <c r="C47" s="146"/>
      <c r="D47" s="146"/>
      <c r="E47" s="198"/>
      <c r="F47" s="198"/>
      <c r="G47" s="11"/>
    </row>
    <row r="48" spans="1:7" ht="13.2" customHeight="1" x14ac:dyDescent="0.25">
      <c r="A48" s="94"/>
      <c r="B48" s="191" t="s">
        <v>25</v>
      </c>
      <c r="C48" s="179"/>
      <c r="D48" s="179"/>
      <c r="E48" s="204"/>
      <c r="F48" s="204"/>
      <c r="G48" s="11"/>
    </row>
    <row r="49" spans="1:8" ht="13.2" customHeight="1" x14ac:dyDescent="0.25">
      <c r="A49" s="94"/>
      <c r="B49" s="78" t="s">
        <v>3</v>
      </c>
      <c r="C49" s="170">
        <v>5</v>
      </c>
      <c r="D49" s="170">
        <v>10</v>
      </c>
      <c r="E49" s="198">
        <f t="shared" ref="E49:E56" si="6">(D49/D$56)*100</f>
        <v>90.909090909090907</v>
      </c>
      <c r="F49" s="205">
        <f>IF(C49=0,"-",(D49-C49)*100/C49)</f>
        <v>100</v>
      </c>
      <c r="G49" s="11"/>
    </row>
    <row r="50" spans="1:8" ht="13.2" customHeight="1" x14ac:dyDescent="0.25">
      <c r="A50" s="94"/>
      <c r="B50" s="78" t="s">
        <v>4</v>
      </c>
      <c r="C50" s="170">
        <v>25</v>
      </c>
      <c r="D50" s="170"/>
      <c r="E50" s="198">
        <f t="shared" si="6"/>
        <v>0</v>
      </c>
      <c r="F50" s="205">
        <f t="shared" ref="F50:F56" si="7">IF(C50=0,"-",(D50-C50)*100/C50)</f>
        <v>-100</v>
      </c>
      <c r="G50" s="11"/>
    </row>
    <row r="51" spans="1:8" ht="13.2" customHeight="1" x14ac:dyDescent="0.25">
      <c r="A51" s="94"/>
      <c r="B51" s="77"/>
      <c r="C51" s="170"/>
      <c r="D51" s="170"/>
      <c r="E51" s="198">
        <f t="shared" si="6"/>
        <v>0</v>
      </c>
      <c r="F51" s="205" t="str">
        <f t="shared" si="7"/>
        <v>-</v>
      </c>
      <c r="G51" s="11"/>
    </row>
    <row r="52" spans="1:8" ht="13.2" customHeight="1" x14ac:dyDescent="0.25">
      <c r="A52" s="94"/>
      <c r="B52" s="77"/>
      <c r="C52" s="170"/>
      <c r="D52" s="170"/>
      <c r="E52" s="198">
        <f t="shared" si="6"/>
        <v>0</v>
      </c>
      <c r="F52" s="205" t="str">
        <f t="shared" si="7"/>
        <v>-</v>
      </c>
      <c r="G52" s="11"/>
    </row>
    <row r="53" spans="1:8" ht="13.2" customHeight="1" x14ac:dyDescent="0.25">
      <c r="A53" s="94"/>
      <c r="B53" s="78" t="s">
        <v>5</v>
      </c>
      <c r="C53" s="170"/>
      <c r="D53" s="170">
        <v>1</v>
      </c>
      <c r="E53" s="198">
        <f t="shared" si="6"/>
        <v>9.0909090909090917</v>
      </c>
      <c r="F53" s="205" t="str">
        <f t="shared" si="7"/>
        <v>-</v>
      </c>
      <c r="G53" s="11"/>
    </row>
    <row r="54" spans="1:8" ht="13.2" customHeight="1" x14ac:dyDescent="0.25">
      <c r="A54" s="94"/>
      <c r="B54" s="78"/>
      <c r="C54" s="170"/>
      <c r="D54" s="170"/>
      <c r="E54" s="198">
        <f t="shared" si="6"/>
        <v>0</v>
      </c>
      <c r="F54" s="205" t="str">
        <f t="shared" si="7"/>
        <v>-</v>
      </c>
      <c r="G54" s="11"/>
    </row>
    <row r="55" spans="1:8" ht="13.2" customHeight="1" x14ac:dyDescent="0.25">
      <c r="A55" s="94"/>
      <c r="B55" s="77"/>
      <c r="C55" s="170"/>
      <c r="D55" s="170"/>
      <c r="E55" s="198">
        <f t="shared" si="6"/>
        <v>0</v>
      </c>
      <c r="F55" s="205" t="str">
        <f t="shared" si="7"/>
        <v>-</v>
      </c>
      <c r="G55" s="11"/>
    </row>
    <row r="56" spans="1:8" ht="13.2" customHeight="1" thickBot="1" x14ac:dyDescent="0.3">
      <c r="A56" s="94"/>
      <c r="B56" s="206" t="s">
        <v>18</v>
      </c>
      <c r="C56" s="207">
        <f>SUM(C49:C55)</f>
        <v>30</v>
      </c>
      <c r="D56" s="207">
        <f>SUM(D49:D55)</f>
        <v>11</v>
      </c>
      <c r="E56" s="208">
        <f t="shared" si="6"/>
        <v>100</v>
      </c>
      <c r="F56" s="209">
        <f t="shared" si="7"/>
        <v>-63.333333333333336</v>
      </c>
      <c r="G56" s="11"/>
    </row>
    <row r="57" spans="1:8" ht="13.2" customHeight="1" thickTop="1" x14ac:dyDescent="0.25">
      <c r="A57" s="94"/>
      <c r="B57" s="84"/>
      <c r="C57" s="99"/>
      <c r="D57" s="99"/>
      <c r="E57" s="100"/>
      <c r="F57" s="101"/>
      <c r="G57" s="11"/>
    </row>
    <row r="58" spans="1:8" ht="13.2" customHeight="1" x14ac:dyDescent="0.25">
      <c r="A58" s="94"/>
      <c r="B58" s="84"/>
      <c r="C58" s="99"/>
      <c r="D58" s="99"/>
      <c r="E58" s="100"/>
      <c r="F58" s="101"/>
    </row>
    <row r="59" spans="1:8" ht="13.2" customHeight="1" x14ac:dyDescent="0.25">
      <c r="A59" s="94"/>
      <c r="B59" s="102"/>
      <c r="C59" s="102"/>
      <c r="D59" s="102"/>
      <c r="E59" s="103"/>
      <c r="F59" s="103"/>
    </row>
    <row r="60" spans="1:8" ht="13.2" customHeight="1" x14ac:dyDescent="0.25">
      <c r="A60" s="94"/>
      <c r="B60" s="104"/>
      <c r="C60" s="102"/>
      <c r="D60" s="102"/>
      <c r="E60" s="103"/>
      <c r="F60" s="103"/>
    </row>
    <row r="61" spans="1:8" ht="13.2" customHeight="1" x14ac:dyDescent="0.25">
      <c r="A61" s="94"/>
      <c r="B61" s="105"/>
      <c r="C61" s="91"/>
      <c r="D61" s="91"/>
      <c r="E61" s="98"/>
      <c r="F61" s="106"/>
      <c r="G61" s="42"/>
      <c r="H61" s="42"/>
    </row>
    <row r="62" spans="1:8" ht="13.2" customHeight="1" x14ac:dyDescent="0.25">
      <c r="A62" s="94"/>
      <c r="B62" s="105"/>
      <c r="C62" s="104"/>
      <c r="D62" s="104"/>
      <c r="E62" s="106"/>
      <c r="F62" s="106"/>
      <c r="G62" s="42"/>
      <c r="H62" s="42"/>
    </row>
    <row r="63" spans="1:8" ht="13.2" customHeight="1" x14ac:dyDescent="0.25">
      <c r="A63" s="94"/>
      <c r="B63" s="105"/>
      <c r="C63" s="104"/>
      <c r="D63" s="104"/>
      <c r="E63" s="106"/>
      <c r="F63" s="106"/>
      <c r="G63" s="42"/>
      <c r="H63" s="42"/>
    </row>
    <row r="64" spans="1:8" ht="13.2" customHeight="1" x14ac:dyDescent="0.25">
      <c r="A64" s="94"/>
      <c r="B64" s="107"/>
      <c r="C64" s="104"/>
      <c r="D64" s="104"/>
      <c r="E64" s="106"/>
      <c r="F64" s="106"/>
      <c r="G64" s="42"/>
      <c r="H64" s="42"/>
    </row>
    <row r="65" spans="1:8" ht="13.2" customHeight="1" x14ac:dyDescent="0.25">
      <c r="A65" s="94"/>
      <c r="B65" s="108"/>
      <c r="C65" s="104"/>
      <c r="D65" s="104"/>
      <c r="E65" s="106"/>
      <c r="F65" s="106"/>
      <c r="G65" s="42"/>
      <c r="H65" s="42"/>
    </row>
    <row r="66" spans="1:8" ht="13.2" customHeight="1" x14ac:dyDescent="0.25">
      <c r="A66" s="94"/>
      <c r="B66" s="109"/>
      <c r="C66" s="90"/>
      <c r="D66" s="90"/>
      <c r="E66" s="110"/>
      <c r="F66" s="110"/>
      <c r="G66" s="42"/>
    </row>
    <row r="67" spans="1:8" ht="13.2" customHeight="1" x14ac:dyDescent="0.25">
      <c r="A67" s="94"/>
      <c r="B67" s="109"/>
      <c r="C67" s="102"/>
      <c r="D67" s="102"/>
      <c r="E67" s="103"/>
      <c r="F67" s="103"/>
    </row>
    <row r="68" spans="1:8" ht="13.2" customHeight="1" x14ac:dyDescent="0.25">
      <c r="A68" s="94"/>
      <c r="B68" s="109"/>
      <c r="C68" s="102"/>
      <c r="D68" s="102"/>
      <c r="E68" s="103"/>
      <c r="F68" s="103"/>
    </row>
    <row r="69" spans="1:8" ht="13.2" customHeight="1" x14ac:dyDescent="0.25">
      <c r="A69" s="94"/>
      <c r="B69" s="109"/>
      <c r="C69" s="102"/>
      <c r="D69" s="102"/>
      <c r="E69" s="103"/>
      <c r="F69" s="103"/>
    </row>
    <row r="70" spans="1:8" ht="13.2" customHeight="1" x14ac:dyDescent="0.25">
      <c r="A70" s="94"/>
      <c r="B70" s="102"/>
      <c r="C70" s="102"/>
      <c r="D70" s="102"/>
      <c r="E70" s="103"/>
      <c r="F70" s="103"/>
    </row>
    <row r="71" spans="1:8" ht="13.2" customHeight="1" x14ac:dyDescent="0.25">
      <c r="A71" s="94"/>
      <c r="B71" s="102"/>
      <c r="C71" s="102"/>
      <c r="D71" s="102"/>
      <c r="E71" s="103"/>
      <c r="F71" s="103"/>
    </row>
    <row r="72" spans="1:8" ht="13.2" customHeight="1" x14ac:dyDescent="0.25">
      <c r="A72" s="94"/>
      <c r="B72" s="102"/>
      <c r="C72" s="102"/>
      <c r="D72" s="102"/>
      <c r="E72" s="103"/>
      <c r="F72" s="103"/>
    </row>
    <row r="73" spans="1:8" ht="13.2" customHeight="1" x14ac:dyDescent="0.25">
      <c r="A73" s="94"/>
      <c r="B73" s="102"/>
      <c r="C73" s="102"/>
      <c r="D73" s="102"/>
      <c r="E73" s="103"/>
      <c r="F73" s="103"/>
    </row>
    <row r="74" spans="1:8" ht="13.2" customHeight="1" x14ac:dyDescent="0.25">
      <c r="A74" s="94"/>
      <c r="B74" s="102"/>
      <c r="C74" s="102"/>
      <c r="D74" s="102"/>
      <c r="E74" s="103"/>
      <c r="F74" s="103"/>
    </row>
    <row r="75" spans="1:8" ht="13.2" customHeight="1" x14ac:dyDescent="0.25">
      <c r="A75" s="94"/>
      <c r="B75" s="102"/>
      <c r="C75" s="102"/>
      <c r="D75" s="102"/>
      <c r="E75" s="103"/>
      <c r="F75" s="103"/>
    </row>
    <row r="76" spans="1:8" ht="13.2" customHeight="1" x14ac:dyDescent="0.25">
      <c r="A76" s="94"/>
      <c r="B76" s="102"/>
      <c r="C76" s="102"/>
      <c r="D76" s="102"/>
      <c r="E76" s="103"/>
      <c r="F76" s="103"/>
    </row>
    <row r="77" spans="1:8" ht="13.2" customHeight="1" x14ac:dyDescent="0.25">
      <c r="A77" s="94"/>
      <c r="B77" s="102"/>
      <c r="C77" s="102"/>
      <c r="D77" s="102"/>
      <c r="E77" s="103"/>
      <c r="F77" s="103"/>
    </row>
    <row r="78" spans="1:8" ht="13.2" customHeight="1" x14ac:dyDescent="0.25">
      <c r="A78" s="94"/>
      <c r="B78" s="102"/>
      <c r="C78" s="102"/>
      <c r="D78" s="102"/>
      <c r="E78" s="103"/>
      <c r="F78" s="103"/>
    </row>
    <row r="79" spans="1:8" ht="13.2" customHeight="1" x14ac:dyDescent="0.25">
      <c r="A79" s="94"/>
      <c r="B79" s="102"/>
      <c r="C79" s="102"/>
      <c r="D79" s="102"/>
      <c r="E79" s="103"/>
      <c r="F79" s="103"/>
    </row>
    <row r="80" spans="1:8" ht="13.2" customHeight="1" x14ac:dyDescent="0.25">
      <c r="A80" s="94"/>
      <c r="B80" s="102"/>
      <c r="C80" s="102"/>
      <c r="D80" s="102"/>
      <c r="E80" s="103"/>
      <c r="F80" s="103"/>
    </row>
    <row r="81" spans="1:6" ht="13.2" customHeight="1" x14ac:dyDescent="0.25">
      <c r="A81" s="94"/>
      <c r="B81" s="102"/>
      <c r="C81" s="102"/>
      <c r="D81" s="102"/>
      <c r="E81" s="103"/>
      <c r="F81" s="103"/>
    </row>
    <row r="82" spans="1:6" ht="13.2" customHeight="1" x14ac:dyDescent="0.25">
      <c r="A82" s="94"/>
      <c r="B82" s="102"/>
      <c r="C82" s="102"/>
      <c r="D82" s="102"/>
      <c r="E82" s="103"/>
      <c r="F82" s="103"/>
    </row>
    <row r="83" spans="1:6" ht="13.2" customHeight="1" x14ac:dyDescent="0.25">
      <c r="A83" s="94"/>
      <c r="B83" s="102"/>
      <c r="C83" s="102"/>
      <c r="D83" s="102"/>
      <c r="E83" s="103"/>
      <c r="F83" s="103"/>
    </row>
    <row r="84" spans="1:6" ht="13.2" customHeight="1" x14ac:dyDescent="0.25">
      <c r="A84" s="94"/>
      <c r="B84" s="102"/>
      <c r="C84" s="102"/>
      <c r="D84" s="102"/>
      <c r="E84" s="103"/>
      <c r="F84" s="103"/>
    </row>
    <row r="85" spans="1:6" ht="13.2" customHeight="1" x14ac:dyDescent="0.25">
      <c r="A85" s="91"/>
      <c r="B85" s="102"/>
      <c r="C85" s="102"/>
      <c r="D85" s="102"/>
      <c r="E85" s="103"/>
      <c r="F85" s="103"/>
    </row>
    <row r="86" spans="1:6" ht="13.2" customHeight="1" x14ac:dyDescent="0.25">
      <c r="A86" s="91"/>
      <c r="B86" s="102"/>
      <c r="C86" s="102"/>
      <c r="D86" s="102"/>
      <c r="E86" s="103"/>
      <c r="F86" s="103"/>
    </row>
    <row r="87" spans="1:6" ht="13.2" customHeight="1" x14ac:dyDescent="0.25">
      <c r="A87" s="91"/>
      <c r="B87" s="102"/>
      <c r="C87" s="102"/>
      <c r="D87" s="102"/>
      <c r="E87" s="103"/>
      <c r="F87" s="103"/>
    </row>
    <row r="88" spans="1:6" ht="13.2" customHeight="1" x14ac:dyDescent="0.25">
      <c r="A88" s="91"/>
      <c r="B88" s="102"/>
      <c r="C88" s="102"/>
      <c r="D88" s="102"/>
      <c r="E88" s="103"/>
      <c r="F88" s="103"/>
    </row>
    <row r="89" spans="1:6" ht="13.2" customHeight="1" x14ac:dyDescent="0.25">
      <c r="A89" s="91"/>
      <c r="B89" s="102"/>
      <c r="C89" s="102"/>
      <c r="D89" s="102"/>
      <c r="E89" s="103"/>
      <c r="F89" s="103"/>
    </row>
    <row r="90" spans="1:6" ht="13.2" customHeight="1" x14ac:dyDescent="0.25">
      <c r="A90" s="91"/>
      <c r="B90" s="102"/>
      <c r="C90" s="102"/>
      <c r="D90" s="102"/>
      <c r="E90" s="103"/>
      <c r="F90" s="103"/>
    </row>
    <row r="91" spans="1:6" ht="13.2" customHeight="1" x14ac:dyDescent="0.25">
      <c r="A91" s="91"/>
      <c r="B91" s="102"/>
      <c r="C91" s="102"/>
      <c r="D91" s="102"/>
      <c r="E91" s="103"/>
      <c r="F91" s="103"/>
    </row>
    <row r="92" spans="1:6" ht="13.2" customHeight="1" x14ac:dyDescent="0.25">
      <c r="A92" s="91"/>
      <c r="B92" s="102"/>
      <c r="C92" s="102"/>
      <c r="D92" s="102"/>
      <c r="E92" s="103"/>
      <c r="F92" s="103"/>
    </row>
    <row r="93" spans="1:6" ht="13.2" customHeight="1" x14ac:dyDescent="0.25">
      <c r="A93" s="91"/>
      <c r="B93" s="102"/>
      <c r="C93" s="102"/>
      <c r="D93" s="102"/>
      <c r="E93" s="103"/>
      <c r="F93" s="103"/>
    </row>
    <row r="94" spans="1:6" ht="13.2" customHeight="1" x14ac:dyDescent="0.25">
      <c r="A94" s="91"/>
      <c r="B94" s="102"/>
      <c r="C94" s="102"/>
      <c r="D94" s="102"/>
      <c r="E94" s="103"/>
      <c r="F94" s="103"/>
    </row>
    <row r="95" spans="1:6" ht="13.2" customHeight="1" x14ac:dyDescent="0.25">
      <c r="A95" s="91"/>
      <c r="B95" s="102"/>
      <c r="C95" s="102"/>
      <c r="D95" s="102"/>
      <c r="E95" s="103"/>
      <c r="F95" s="103"/>
    </row>
    <row r="96" spans="1:6" ht="13.2" customHeight="1" x14ac:dyDescent="0.25">
      <c r="A96" s="91"/>
      <c r="B96" s="102"/>
      <c r="C96" s="102"/>
      <c r="D96" s="102"/>
      <c r="E96" s="103"/>
      <c r="F96" s="103"/>
    </row>
    <row r="97" spans="1:6" ht="13.2" customHeight="1" x14ac:dyDescent="0.25">
      <c r="A97" s="91"/>
      <c r="B97" s="102"/>
      <c r="C97" s="102"/>
      <c r="D97" s="102"/>
      <c r="E97" s="103"/>
      <c r="F97" s="103"/>
    </row>
    <row r="98" spans="1:6" ht="13.2" customHeight="1" x14ac:dyDescent="0.25">
      <c r="A98" s="91"/>
      <c r="B98" s="102"/>
      <c r="C98" s="102"/>
      <c r="D98" s="102"/>
      <c r="E98" s="103"/>
      <c r="F98" s="103"/>
    </row>
    <row r="99" spans="1:6" ht="13.2" customHeight="1" x14ac:dyDescent="0.25">
      <c r="A99" s="91"/>
      <c r="B99" s="102"/>
      <c r="C99" s="102"/>
      <c r="D99" s="102"/>
      <c r="E99" s="103"/>
      <c r="F99" s="103"/>
    </row>
    <row r="100" spans="1:6" ht="13.2" customHeight="1" x14ac:dyDescent="0.25">
      <c r="A100" s="91"/>
      <c r="B100" s="102"/>
      <c r="C100" s="102"/>
      <c r="D100" s="102"/>
      <c r="E100" s="103"/>
      <c r="F100" s="103"/>
    </row>
    <row r="101" spans="1:6" ht="13.2" customHeight="1" x14ac:dyDescent="0.25">
      <c r="A101" s="91"/>
      <c r="B101" s="102"/>
      <c r="C101" s="102"/>
      <c r="D101" s="102"/>
      <c r="E101" s="103"/>
      <c r="F101" s="103"/>
    </row>
    <row r="102" spans="1:6" ht="12.75" customHeight="1" x14ac:dyDescent="0.25">
      <c r="B102" s="8"/>
      <c r="C102" s="8"/>
      <c r="D102" s="8"/>
      <c r="E102" s="41"/>
      <c r="F102" s="41"/>
    </row>
    <row r="103" spans="1:6" ht="12.75" customHeight="1" x14ac:dyDescent="0.25">
      <c r="B103" s="8"/>
      <c r="C103" s="8"/>
      <c r="D103" s="8"/>
      <c r="E103" s="41"/>
      <c r="F103" s="41"/>
    </row>
    <row r="104" spans="1:6" ht="12.75" customHeight="1" x14ac:dyDescent="0.25">
      <c r="B104" s="8"/>
      <c r="C104" s="8"/>
      <c r="D104" s="8"/>
      <c r="E104" s="41"/>
      <c r="F104" s="41"/>
    </row>
    <row r="105" spans="1:6" ht="12.75" customHeight="1" x14ac:dyDescent="0.25">
      <c r="B105" s="8"/>
      <c r="C105" s="8"/>
      <c r="D105" s="8"/>
      <c r="E105" s="41"/>
      <c r="F105" s="41"/>
    </row>
    <row r="106" spans="1:6" ht="12.75" customHeight="1" x14ac:dyDescent="0.25">
      <c r="B106" s="8"/>
      <c r="C106" s="8"/>
      <c r="D106" s="8"/>
      <c r="E106" s="41"/>
      <c r="F106" s="41"/>
    </row>
    <row r="107" spans="1:6" ht="12.75" customHeight="1" x14ac:dyDescent="0.25">
      <c r="B107" s="8"/>
      <c r="C107" s="8"/>
      <c r="D107" s="8"/>
      <c r="E107" s="41"/>
      <c r="F107" s="41"/>
    </row>
    <row r="108" spans="1:6" ht="12.75" customHeight="1" x14ac:dyDescent="0.25">
      <c r="B108" s="8"/>
      <c r="C108" s="8"/>
      <c r="D108" s="8"/>
      <c r="E108" s="41"/>
      <c r="F108" s="41"/>
    </row>
    <row r="109" spans="1:6" ht="12.75" customHeight="1" x14ac:dyDescent="0.25">
      <c r="B109" s="8"/>
      <c r="C109" s="8"/>
      <c r="D109" s="8"/>
      <c r="E109" s="41"/>
      <c r="F109" s="41"/>
    </row>
    <row r="110" spans="1:6" ht="12.75" customHeight="1" x14ac:dyDescent="0.25">
      <c r="B110" s="8"/>
      <c r="C110" s="8"/>
      <c r="D110" s="8"/>
      <c r="E110" s="41"/>
      <c r="F110" s="41"/>
    </row>
    <row r="111" spans="1:6" ht="12.75" customHeight="1" x14ac:dyDescent="0.25">
      <c r="B111" s="8"/>
      <c r="C111" s="8"/>
      <c r="D111" s="8"/>
      <c r="E111" s="41"/>
      <c r="F111" s="41"/>
    </row>
    <row r="112" spans="1:6" ht="12.75" customHeight="1" x14ac:dyDescent="0.25">
      <c r="B112" s="8"/>
      <c r="C112" s="8"/>
      <c r="D112" s="8"/>
      <c r="E112" s="41"/>
      <c r="F112" s="41"/>
    </row>
    <row r="113" spans="2:6" ht="12.75" customHeight="1" x14ac:dyDescent="0.25">
      <c r="B113" s="8"/>
      <c r="C113" s="8"/>
      <c r="D113" s="8"/>
      <c r="E113" s="41"/>
      <c r="F113" s="41"/>
    </row>
    <row r="114" spans="2:6" ht="12.75" customHeight="1" x14ac:dyDescent="0.25">
      <c r="B114" s="8"/>
      <c r="C114" s="8"/>
      <c r="D114" s="8"/>
      <c r="E114" s="41"/>
      <c r="F114" s="41"/>
    </row>
    <row r="115" spans="2:6" ht="12.75" customHeight="1" x14ac:dyDescent="0.25">
      <c r="B115" s="8"/>
      <c r="C115" s="8"/>
      <c r="D115" s="8"/>
      <c r="E115" s="41"/>
      <c r="F115" s="41"/>
    </row>
    <row r="116" spans="2:6" ht="12.75" customHeight="1" x14ac:dyDescent="0.25">
      <c r="B116" s="8"/>
      <c r="C116" s="8"/>
      <c r="D116" s="8"/>
      <c r="E116" s="8"/>
      <c r="F116" s="8"/>
    </row>
    <row r="117" spans="2:6" ht="12.75" customHeight="1" x14ac:dyDescent="0.25">
      <c r="B117" s="8"/>
      <c r="C117" s="8"/>
      <c r="D117" s="8"/>
      <c r="E117" s="8"/>
      <c r="F117" s="8"/>
    </row>
    <row r="118" spans="2:6" ht="12.75" customHeight="1" x14ac:dyDescent="0.25">
      <c r="B118" s="8"/>
      <c r="C118" s="8"/>
      <c r="D118" s="8"/>
      <c r="E118" s="8"/>
      <c r="F118" s="8"/>
    </row>
    <row r="119" spans="2:6" ht="12.75" customHeight="1" x14ac:dyDescent="0.25">
      <c r="B119" s="8"/>
      <c r="C119" s="8"/>
      <c r="D119" s="8"/>
      <c r="E119" s="8"/>
      <c r="F119" s="8"/>
    </row>
    <row r="120" spans="2:6" ht="12.75" customHeight="1" x14ac:dyDescent="0.25"/>
    <row r="121" spans="2:6" ht="12.75" customHeight="1" x14ac:dyDescent="0.25"/>
    <row r="122" spans="2:6" ht="12.75" customHeight="1" x14ac:dyDescent="0.25"/>
    <row r="123" spans="2:6" ht="12.75" customHeight="1" x14ac:dyDescent="0.25"/>
    <row r="124" spans="2:6" ht="12.75" customHeight="1" x14ac:dyDescent="0.25"/>
    <row r="125" spans="2:6" ht="12.75" customHeight="1" x14ac:dyDescent="0.25"/>
    <row r="126" spans="2:6" ht="12.75" customHeight="1" x14ac:dyDescent="0.25"/>
    <row r="127" spans="2:6" ht="12.75" customHeight="1" x14ac:dyDescent="0.25"/>
    <row r="128" spans="2:6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</sheetData>
  <sheetProtection insertRows="0" deleteRows="0"/>
  <mergeCells count="1">
    <mergeCell ref="A1:F1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E17"/>
  <sheetViews>
    <sheetView workbookViewId="0">
      <selection sqref="A1:B1"/>
    </sheetView>
  </sheetViews>
  <sheetFormatPr defaultColWidth="9.33203125" defaultRowHeight="13.2" x14ac:dyDescent="0.25"/>
  <cols>
    <col min="1" max="1" width="38.5546875" style="6" customWidth="1"/>
    <col min="2" max="2" width="49.6640625" style="6" customWidth="1"/>
    <col min="3" max="16384" width="9.33203125" style="6"/>
  </cols>
  <sheetData>
    <row r="1" spans="1:5" ht="13.8" thickBot="1" x14ac:dyDescent="0.3">
      <c r="A1" s="245" t="s">
        <v>61</v>
      </c>
      <c r="B1" s="246"/>
    </row>
    <row r="2" spans="1:5" ht="27" thickTop="1" x14ac:dyDescent="0.25">
      <c r="A2" s="59" t="s">
        <v>82</v>
      </c>
      <c r="B2" s="12" t="s">
        <v>74</v>
      </c>
    </row>
    <row r="3" spans="1:5" ht="101.25" customHeight="1" x14ac:dyDescent="0.25">
      <c r="A3" s="59" t="s">
        <v>75</v>
      </c>
      <c r="B3" s="12" t="s">
        <v>55</v>
      </c>
    </row>
    <row r="4" spans="1:5" ht="141" customHeight="1" x14ac:dyDescent="0.25">
      <c r="A4" s="46" t="s">
        <v>76</v>
      </c>
      <c r="B4" s="13" t="s">
        <v>71</v>
      </c>
    </row>
    <row r="5" spans="1:5" ht="26.4" x14ac:dyDescent="0.25">
      <c r="A5" s="46" t="s">
        <v>77</v>
      </c>
      <c r="B5" s="13" t="s">
        <v>58</v>
      </c>
    </row>
    <row r="6" spans="1:5" ht="39.6" x14ac:dyDescent="0.25">
      <c r="A6" s="46" t="s">
        <v>78</v>
      </c>
      <c r="B6" s="13" t="s">
        <v>70</v>
      </c>
    </row>
    <row r="7" spans="1:5" ht="52.8" x14ac:dyDescent="0.25">
      <c r="A7" s="46" t="s">
        <v>79</v>
      </c>
      <c r="B7" s="13" t="s">
        <v>63</v>
      </c>
    </row>
    <row r="8" spans="1:5" ht="66.75" customHeight="1" x14ac:dyDescent="0.25">
      <c r="A8" s="46" t="s">
        <v>80</v>
      </c>
      <c r="B8" s="13" t="s">
        <v>52</v>
      </c>
    </row>
    <row r="9" spans="1:5" ht="68.25" customHeight="1" x14ac:dyDescent="0.25">
      <c r="A9" s="46" t="s">
        <v>81</v>
      </c>
      <c r="B9" s="13" t="s">
        <v>67</v>
      </c>
    </row>
    <row r="10" spans="1:5" ht="26.4" x14ac:dyDescent="0.25">
      <c r="A10" s="29" t="s">
        <v>96</v>
      </c>
      <c r="B10" s="13" t="s">
        <v>73</v>
      </c>
      <c r="C10" s="111"/>
    </row>
    <row r="11" spans="1:5" ht="79.2" x14ac:dyDescent="0.25">
      <c r="A11" s="46" t="s">
        <v>97</v>
      </c>
      <c r="B11" s="13" t="s">
        <v>95</v>
      </c>
    </row>
    <row r="12" spans="1:5" ht="66" x14ac:dyDescent="0.25">
      <c r="A12" s="29" t="s">
        <v>98</v>
      </c>
      <c r="B12" s="13" t="s">
        <v>54</v>
      </c>
      <c r="D12" s="54"/>
      <c r="E12" s="42"/>
    </row>
    <row r="13" spans="1:5" ht="26.4" x14ac:dyDescent="0.25">
      <c r="A13" s="29" t="s">
        <v>99</v>
      </c>
      <c r="B13" s="67" t="s">
        <v>64</v>
      </c>
      <c r="D13" s="54"/>
      <c r="E13" s="55"/>
    </row>
    <row r="14" spans="1:5" ht="89.7" customHeight="1" x14ac:dyDescent="0.25">
      <c r="A14" s="46" t="s">
        <v>100</v>
      </c>
      <c r="B14" s="67" t="s">
        <v>113</v>
      </c>
      <c r="D14" s="42"/>
      <c r="E14" s="42"/>
    </row>
    <row r="15" spans="1:5" ht="79.2" x14ac:dyDescent="0.25">
      <c r="A15" s="29" t="s">
        <v>83</v>
      </c>
      <c r="B15" s="67" t="s">
        <v>114</v>
      </c>
    </row>
    <row r="16" spans="1:5" ht="26.4" x14ac:dyDescent="0.25">
      <c r="A16" s="29" t="s">
        <v>109</v>
      </c>
      <c r="B16" s="123" t="s">
        <v>115</v>
      </c>
    </row>
    <row r="17" spans="1:2" ht="39.6" x14ac:dyDescent="0.25">
      <c r="A17" s="36" t="s">
        <v>110</v>
      </c>
      <c r="B17" s="13" t="s">
        <v>56</v>
      </c>
    </row>
  </sheetData>
  <sheetProtection formatCells="0"/>
  <mergeCells count="1">
    <mergeCell ref="A1:B1"/>
  </mergeCells>
  <pageMargins left="0.7" right="0.7" top="0.75" bottom="0.75" header="0.3" footer="0.3"/>
  <pageSetup paperSize="9" scale="8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J329"/>
  <sheetViews>
    <sheetView workbookViewId="0">
      <selection sqref="A1:D1"/>
    </sheetView>
  </sheetViews>
  <sheetFormatPr defaultColWidth="9.33203125" defaultRowHeight="13.2" x14ac:dyDescent="0.25"/>
  <cols>
    <col min="1" max="1" width="4.5546875" style="11" customWidth="1"/>
    <col min="2" max="2" width="48.33203125" style="11" customWidth="1"/>
    <col min="3" max="4" width="14.6640625" style="11" customWidth="1"/>
    <col min="5" max="8" width="14.6640625" style="60" customWidth="1"/>
    <col min="9" max="9" width="14.6640625" style="11" customWidth="1"/>
    <col min="10" max="11" width="9.33203125" style="11"/>
    <col min="12" max="12" width="45.6640625" style="11" customWidth="1"/>
    <col min="13" max="13" width="14.33203125" style="11" customWidth="1"/>
    <col min="14" max="14" width="11" style="11" customWidth="1"/>
    <col min="15" max="16384" width="9.33203125" style="11"/>
  </cols>
  <sheetData>
    <row r="1" spans="1:10" ht="19.95" customHeight="1" x14ac:dyDescent="0.25">
      <c r="A1" s="244" t="s">
        <v>162</v>
      </c>
      <c r="B1" s="244"/>
      <c r="C1" s="244"/>
      <c r="D1" s="244"/>
      <c r="E1" s="63"/>
      <c r="F1" s="63"/>
      <c r="G1" s="63"/>
      <c r="H1" s="63"/>
      <c r="I1" s="2"/>
      <c r="J1" s="2"/>
    </row>
    <row r="2" spans="1:10" ht="12.75" customHeight="1" x14ac:dyDescent="0.25">
      <c r="B2" s="2"/>
      <c r="C2" s="2"/>
      <c r="D2" s="2"/>
      <c r="E2" s="64"/>
      <c r="F2" s="64"/>
      <c r="G2" s="64"/>
      <c r="H2" s="64"/>
      <c r="I2" s="2"/>
      <c r="J2" s="2"/>
    </row>
    <row r="3" spans="1:10" x14ac:dyDescent="0.25">
      <c r="A3" s="21"/>
      <c r="B3" s="257" t="s">
        <v>28</v>
      </c>
      <c r="C3" s="252" t="s">
        <v>85</v>
      </c>
      <c r="D3" s="247" t="s">
        <v>84</v>
      </c>
      <c r="E3" s="247" t="s">
        <v>163</v>
      </c>
      <c r="F3" s="247" t="s">
        <v>164</v>
      </c>
      <c r="G3" s="247" t="s">
        <v>165</v>
      </c>
      <c r="H3" s="247" t="s">
        <v>166</v>
      </c>
      <c r="I3" s="247" t="s">
        <v>42</v>
      </c>
      <c r="J3" s="2"/>
    </row>
    <row r="4" spans="1:10" s="20" customFormat="1" ht="19.95" customHeight="1" x14ac:dyDescent="0.25">
      <c r="A4" s="22"/>
      <c r="B4" s="258"/>
      <c r="C4" s="253"/>
      <c r="D4" s="259"/>
      <c r="E4" s="260"/>
      <c r="F4" s="260"/>
      <c r="G4" s="260"/>
      <c r="H4" s="260"/>
      <c r="I4" s="259"/>
      <c r="J4" s="7"/>
    </row>
    <row r="5" spans="1:10" s="20" customFormat="1" ht="20.100000000000001" customHeight="1" x14ac:dyDescent="0.3">
      <c r="A5" s="5" t="s">
        <v>17</v>
      </c>
      <c r="C5" s="30"/>
      <c r="D5" s="10"/>
      <c r="E5" s="65"/>
      <c r="F5" s="65"/>
      <c r="G5" s="65"/>
      <c r="H5" s="65"/>
      <c r="I5" s="10"/>
      <c r="J5" s="7"/>
    </row>
    <row r="6" spans="1:10" s="20" customFormat="1" ht="15" customHeight="1" x14ac:dyDescent="0.3">
      <c r="B6" s="5"/>
      <c r="C6" s="30"/>
      <c r="D6" s="10"/>
      <c r="E6" s="65"/>
      <c r="F6" s="65"/>
      <c r="G6" s="65"/>
      <c r="H6" s="65"/>
      <c r="I6" s="10"/>
      <c r="J6" s="7"/>
    </row>
    <row r="7" spans="1:10" s="20" customFormat="1" ht="16.5" customHeight="1" x14ac:dyDescent="0.25">
      <c r="A7" s="251" t="s">
        <v>124</v>
      </c>
      <c r="B7" s="251"/>
      <c r="C7" s="74"/>
      <c r="D7" s="73"/>
      <c r="E7" s="73"/>
      <c r="F7" s="73"/>
      <c r="G7" s="73"/>
      <c r="H7" s="73"/>
      <c r="I7" s="73"/>
      <c r="J7" s="7"/>
    </row>
    <row r="8" spans="1:10" ht="12.45" customHeight="1" x14ac:dyDescent="0.25">
      <c r="A8" s="69"/>
      <c r="B8" s="75" t="s">
        <v>128</v>
      </c>
      <c r="C8" s="76"/>
      <c r="D8" s="77"/>
      <c r="E8" s="77"/>
      <c r="F8" s="77"/>
      <c r="G8" s="77"/>
      <c r="H8" s="77"/>
      <c r="I8" s="77"/>
      <c r="J8" s="2"/>
    </row>
    <row r="9" spans="1:10" ht="12.45" customHeight="1" x14ac:dyDescent="0.25">
      <c r="A9" s="70">
        <v>1</v>
      </c>
      <c r="B9" s="77" t="s">
        <v>125</v>
      </c>
      <c r="C9" s="76"/>
      <c r="D9" s="78"/>
      <c r="E9" s="78"/>
      <c r="F9" s="78"/>
      <c r="G9" s="78"/>
      <c r="H9" s="78"/>
      <c r="I9" s="78"/>
      <c r="J9" s="2"/>
    </row>
    <row r="10" spans="1:10" ht="12.45" customHeight="1" x14ac:dyDescent="0.25">
      <c r="A10" s="70">
        <v>2</v>
      </c>
      <c r="B10" s="77" t="s">
        <v>126</v>
      </c>
      <c r="C10" s="76"/>
      <c r="D10" s="78"/>
      <c r="E10" s="78"/>
      <c r="F10" s="78"/>
      <c r="G10" s="78"/>
      <c r="H10" s="78"/>
      <c r="I10" s="78"/>
      <c r="J10" s="2"/>
    </row>
    <row r="11" spans="1:10" x14ac:dyDescent="0.25">
      <c r="A11" s="70" t="s">
        <v>141</v>
      </c>
      <c r="B11" s="77" t="s">
        <v>161</v>
      </c>
      <c r="C11" s="76"/>
      <c r="D11" s="78"/>
      <c r="E11" s="78"/>
      <c r="F11" s="78"/>
      <c r="G11" s="78"/>
      <c r="H11" s="78"/>
      <c r="I11" s="78"/>
      <c r="J11" s="2"/>
    </row>
    <row r="12" spans="1:10" x14ac:dyDescent="0.25">
      <c r="A12" s="71"/>
      <c r="B12" s="79" t="s">
        <v>133</v>
      </c>
      <c r="C12" s="80"/>
      <c r="D12" s="81"/>
      <c r="E12" s="81"/>
      <c r="F12" s="81"/>
      <c r="G12" s="81"/>
      <c r="H12" s="81"/>
      <c r="I12" s="81"/>
      <c r="J12" s="2"/>
    </row>
    <row r="13" spans="1:10" x14ac:dyDescent="0.25">
      <c r="A13" s="70"/>
      <c r="B13" s="82"/>
      <c r="C13" s="76"/>
      <c r="D13" s="77"/>
      <c r="E13" s="77"/>
      <c r="F13" s="77"/>
      <c r="G13" s="77"/>
      <c r="H13" s="77"/>
      <c r="I13" s="77"/>
      <c r="J13" s="2"/>
    </row>
    <row r="14" spans="1:10" x14ac:dyDescent="0.25">
      <c r="A14" s="70"/>
      <c r="B14" s="75" t="s">
        <v>129</v>
      </c>
      <c r="C14" s="76"/>
      <c r="D14" s="77"/>
      <c r="E14" s="77"/>
      <c r="F14" s="77"/>
      <c r="G14" s="77"/>
      <c r="H14" s="77"/>
      <c r="I14" s="77"/>
      <c r="J14" s="2"/>
    </row>
    <row r="15" spans="1:10" x14ac:dyDescent="0.25">
      <c r="A15" s="70">
        <v>3</v>
      </c>
      <c r="B15" s="77" t="s">
        <v>127</v>
      </c>
      <c r="C15" s="76"/>
      <c r="D15" s="78"/>
      <c r="E15" s="78"/>
      <c r="F15" s="78"/>
      <c r="G15" s="78"/>
      <c r="H15" s="78"/>
      <c r="I15" s="78"/>
      <c r="J15" s="2"/>
    </row>
    <row r="16" spans="1:10" x14ac:dyDescent="0.25">
      <c r="A16" s="70">
        <v>4</v>
      </c>
      <c r="B16" s="77" t="s">
        <v>130</v>
      </c>
      <c r="C16" s="76"/>
      <c r="D16" s="78"/>
      <c r="E16" s="78"/>
      <c r="F16" s="78"/>
      <c r="G16" s="78"/>
      <c r="H16" s="78"/>
      <c r="I16" s="78"/>
      <c r="J16" s="2"/>
    </row>
    <row r="17" spans="1:10" x14ac:dyDescent="0.25">
      <c r="A17" s="70">
        <v>5</v>
      </c>
      <c r="B17" s="77" t="s">
        <v>131</v>
      </c>
      <c r="C17" s="76"/>
      <c r="D17" s="78"/>
      <c r="E17" s="78"/>
      <c r="F17" s="78"/>
      <c r="G17" s="78"/>
      <c r="H17" s="78"/>
      <c r="I17" s="78"/>
      <c r="J17" s="2"/>
    </row>
    <row r="18" spans="1:10" x14ac:dyDescent="0.25">
      <c r="A18" s="71"/>
      <c r="B18" s="79" t="s">
        <v>134</v>
      </c>
      <c r="C18" s="80"/>
      <c r="D18" s="81"/>
      <c r="E18" s="81"/>
      <c r="F18" s="81"/>
      <c r="G18" s="81"/>
      <c r="H18" s="81"/>
      <c r="I18" s="81"/>
      <c r="J18" s="2"/>
    </row>
    <row r="19" spans="1:10" x14ac:dyDescent="0.25">
      <c r="A19" s="70"/>
      <c r="B19" s="82"/>
      <c r="C19" s="76"/>
      <c r="D19" s="77"/>
      <c r="E19" s="77"/>
      <c r="F19" s="77"/>
      <c r="G19" s="77"/>
      <c r="H19" s="77"/>
      <c r="I19" s="77"/>
      <c r="J19" s="2"/>
    </row>
    <row r="20" spans="1:10" x14ac:dyDescent="0.25">
      <c r="A20" s="70"/>
      <c r="B20" s="75" t="s">
        <v>135</v>
      </c>
      <c r="C20" s="76"/>
      <c r="D20" s="77"/>
      <c r="E20" s="77"/>
      <c r="F20" s="77"/>
      <c r="G20" s="77"/>
      <c r="H20" s="77"/>
      <c r="I20" s="77"/>
      <c r="J20" s="2"/>
    </row>
    <row r="21" spans="1:10" x14ac:dyDescent="0.25">
      <c r="A21" s="72">
        <v>6</v>
      </c>
      <c r="B21" s="77" t="s">
        <v>132</v>
      </c>
      <c r="C21" s="76"/>
      <c r="D21" s="78"/>
      <c r="E21" s="78"/>
      <c r="F21" s="78"/>
      <c r="G21" s="78"/>
      <c r="H21" s="78"/>
      <c r="I21" s="78"/>
      <c r="J21" s="2"/>
    </row>
    <row r="22" spans="1:10" x14ac:dyDescent="0.25">
      <c r="A22" s="70">
        <v>7</v>
      </c>
      <c r="B22" s="77" t="s">
        <v>136</v>
      </c>
      <c r="C22" s="76"/>
      <c r="D22" s="78"/>
      <c r="E22" s="78"/>
      <c r="F22" s="78"/>
      <c r="G22" s="78"/>
      <c r="H22" s="78"/>
      <c r="I22" s="78"/>
      <c r="J22" s="2"/>
    </row>
    <row r="23" spans="1:10" x14ac:dyDescent="0.25">
      <c r="A23" s="70">
        <v>8</v>
      </c>
      <c r="B23" s="77" t="s">
        <v>137</v>
      </c>
      <c r="C23" s="76"/>
      <c r="D23" s="78"/>
      <c r="E23" s="78"/>
      <c r="F23" s="78"/>
      <c r="G23" s="78"/>
      <c r="H23" s="78"/>
      <c r="I23" s="78"/>
      <c r="J23" s="2"/>
    </row>
    <row r="24" spans="1:10" x14ac:dyDescent="0.25">
      <c r="A24" s="71"/>
      <c r="B24" s="79" t="s">
        <v>139</v>
      </c>
      <c r="C24" s="79"/>
      <c r="D24" s="83"/>
      <c r="E24" s="83"/>
      <c r="F24" s="83"/>
      <c r="G24" s="83"/>
      <c r="H24" s="83"/>
      <c r="I24" s="83"/>
      <c r="J24" s="2"/>
    </row>
    <row r="25" spans="1:10" x14ac:dyDescent="0.25">
      <c r="A25" s="70"/>
      <c r="B25" s="82"/>
      <c r="C25" s="75"/>
      <c r="D25" s="82"/>
      <c r="E25" s="82"/>
      <c r="F25" s="82"/>
      <c r="G25" s="82"/>
      <c r="H25" s="82"/>
      <c r="I25" s="82"/>
      <c r="J25" s="2"/>
    </row>
    <row r="26" spans="1:10" x14ac:dyDescent="0.25">
      <c r="A26" s="70"/>
      <c r="B26" s="77"/>
      <c r="C26" s="78"/>
      <c r="D26" s="78"/>
      <c r="E26" s="78"/>
      <c r="F26" s="78"/>
      <c r="G26" s="78"/>
      <c r="H26" s="78"/>
      <c r="I26" s="78"/>
      <c r="J26" s="2"/>
    </row>
    <row r="27" spans="1:10" x14ac:dyDescent="0.25">
      <c r="A27" s="251" t="s">
        <v>140</v>
      </c>
      <c r="B27" s="251"/>
      <c r="C27" s="74"/>
      <c r="D27" s="73"/>
      <c r="E27" s="73"/>
      <c r="F27" s="73"/>
      <c r="G27" s="73"/>
      <c r="H27" s="73"/>
      <c r="I27" s="73"/>
      <c r="J27" s="2"/>
    </row>
    <row r="28" spans="1:10" x14ac:dyDescent="0.25">
      <c r="A28" s="70"/>
      <c r="B28" s="75" t="s">
        <v>128</v>
      </c>
      <c r="C28" s="76"/>
      <c r="D28" s="77"/>
      <c r="E28" s="77"/>
      <c r="F28" s="77"/>
      <c r="G28" s="77"/>
      <c r="H28" s="77"/>
      <c r="I28" s="77"/>
      <c r="J28" s="2"/>
    </row>
    <row r="29" spans="1:10" x14ac:dyDescent="0.25">
      <c r="A29" s="70">
        <v>9</v>
      </c>
      <c r="B29" s="77" t="s">
        <v>138</v>
      </c>
      <c r="C29" s="76"/>
      <c r="D29" s="78"/>
      <c r="E29" s="78"/>
      <c r="F29" s="78"/>
      <c r="G29" s="78"/>
      <c r="H29" s="78"/>
      <c r="I29" s="78"/>
      <c r="J29" s="2"/>
    </row>
    <row r="30" spans="1:10" ht="12.45" customHeight="1" x14ac:dyDescent="0.25">
      <c r="A30" s="70">
        <v>10</v>
      </c>
      <c r="B30" s="77" t="s">
        <v>142</v>
      </c>
      <c r="C30" s="76"/>
      <c r="D30" s="78"/>
      <c r="E30" s="78"/>
      <c r="F30" s="78"/>
      <c r="G30" s="78"/>
      <c r="H30" s="78"/>
      <c r="I30" s="78"/>
      <c r="J30" s="2"/>
    </row>
    <row r="31" spans="1:10" ht="12.45" customHeight="1" x14ac:dyDescent="0.25">
      <c r="A31" s="70">
        <v>11</v>
      </c>
      <c r="B31" s="77" t="s">
        <v>143</v>
      </c>
      <c r="C31" s="76"/>
      <c r="D31" s="78"/>
      <c r="E31" s="78"/>
      <c r="F31" s="78"/>
      <c r="G31" s="78"/>
      <c r="H31" s="78"/>
      <c r="I31" s="78"/>
      <c r="J31" s="2"/>
    </row>
    <row r="32" spans="1:10" ht="12.45" customHeight="1" x14ac:dyDescent="0.25">
      <c r="A32" s="68"/>
      <c r="B32" s="79" t="s">
        <v>133</v>
      </c>
      <c r="C32" s="80"/>
      <c r="D32" s="81"/>
      <c r="E32" s="81"/>
      <c r="F32" s="81"/>
      <c r="G32" s="81"/>
      <c r="H32" s="81"/>
      <c r="I32" s="81"/>
      <c r="J32" s="2"/>
    </row>
    <row r="33" spans="1:10" x14ac:dyDescent="0.25">
      <c r="A33" s="42"/>
      <c r="B33" s="75"/>
      <c r="C33" s="76"/>
      <c r="D33" s="77"/>
      <c r="E33" s="77"/>
      <c r="F33" s="77"/>
      <c r="G33" s="77"/>
      <c r="H33" s="77"/>
      <c r="I33" s="77"/>
      <c r="J33" s="2"/>
    </row>
    <row r="34" spans="1:10" x14ac:dyDescent="0.25">
      <c r="A34" s="75"/>
      <c r="B34" s="87"/>
      <c r="C34" s="76"/>
      <c r="D34" s="77"/>
      <c r="E34" s="77"/>
      <c r="F34" s="77"/>
      <c r="G34" s="77"/>
      <c r="H34" s="77"/>
      <c r="I34" s="77"/>
      <c r="J34" s="2"/>
    </row>
    <row r="35" spans="1:10" x14ac:dyDescent="0.25">
      <c r="A35" s="251" t="s">
        <v>144</v>
      </c>
      <c r="B35" s="251"/>
      <c r="C35" s="74"/>
      <c r="D35" s="73"/>
      <c r="E35" s="73"/>
      <c r="F35" s="73"/>
      <c r="G35" s="73"/>
      <c r="H35" s="73"/>
      <c r="I35" s="73"/>
      <c r="J35" s="2"/>
    </row>
    <row r="36" spans="1:10" x14ac:dyDescent="0.25">
      <c r="A36" s="70"/>
      <c r="B36" s="75" t="s">
        <v>128</v>
      </c>
      <c r="C36" s="85"/>
      <c r="D36" s="86"/>
      <c r="E36" s="86"/>
      <c r="F36" s="86"/>
      <c r="G36" s="86"/>
      <c r="H36" s="86"/>
      <c r="I36" s="86"/>
      <c r="J36" s="2"/>
    </row>
    <row r="37" spans="1:10" x14ac:dyDescent="0.25">
      <c r="A37" s="70">
        <v>12</v>
      </c>
      <c r="B37" s="77" t="s">
        <v>145</v>
      </c>
      <c r="C37" s="85"/>
      <c r="D37" s="86"/>
      <c r="E37" s="86"/>
      <c r="F37" s="86"/>
      <c r="G37" s="86"/>
      <c r="H37" s="86"/>
      <c r="I37" s="86"/>
      <c r="J37" s="2"/>
    </row>
    <row r="38" spans="1:10" x14ac:dyDescent="0.25">
      <c r="A38" s="70">
        <v>13</v>
      </c>
      <c r="B38" s="77" t="s">
        <v>146</v>
      </c>
      <c r="C38" s="85"/>
      <c r="D38" s="86"/>
      <c r="E38" s="86"/>
      <c r="F38" s="86"/>
      <c r="G38" s="86"/>
      <c r="H38" s="86"/>
      <c r="I38" s="86"/>
      <c r="J38" s="2"/>
    </row>
    <row r="39" spans="1:10" x14ac:dyDescent="0.25">
      <c r="A39" s="70">
        <v>14</v>
      </c>
      <c r="B39" s="77" t="s">
        <v>147</v>
      </c>
      <c r="C39" s="85"/>
      <c r="D39" s="86"/>
      <c r="E39" s="86"/>
      <c r="F39" s="86"/>
      <c r="G39" s="86"/>
      <c r="H39" s="86"/>
      <c r="I39" s="86"/>
      <c r="J39" s="2"/>
    </row>
    <row r="40" spans="1:10" x14ac:dyDescent="0.25">
      <c r="A40" s="68"/>
      <c r="B40" s="79" t="s">
        <v>133</v>
      </c>
      <c r="C40" s="80"/>
      <c r="D40" s="81"/>
      <c r="E40" s="81"/>
      <c r="F40" s="81"/>
      <c r="G40" s="81"/>
      <c r="H40" s="81"/>
      <c r="I40" s="81"/>
      <c r="J40" s="2"/>
    </row>
    <row r="41" spans="1:10" x14ac:dyDescent="0.25">
      <c r="B41" s="3"/>
      <c r="C41" s="31"/>
      <c r="D41" s="4"/>
      <c r="E41" s="66"/>
      <c r="F41" s="66"/>
      <c r="G41" s="66"/>
      <c r="H41" s="66"/>
      <c r="I41" s="4"/>
      <c r="J41" s="2"/>
    </row>
    <row r="42" spans="1:10" x14ac:dyDescent="0.25">
      <c r="B42" s="1"/>
      <c r="C42" s="2"/>
      <c r="D42" s="2"/>
      <c r="E42" s="64"/>
      <c r="F42" s="64"/>
      <c r="G42" s="64"/>
      <c r="H42" s="64"/>
      <c r="I42" s="2"/>
      <c r="J42" s="2"/>
    </row>
    <row r="43" spans="1:10" x14ac:dyDescent="0.25">
      <c r="B43" s="4"/>
      <c r="C43" s="4"/>
      <c r="D43" s="4"/>
      <c r="E43" s="66"/>
      <c r="F43" s="66"/>
      <c r="G43" s="66"/>
      <c r="H43" s="66"/>
      <c r="I43" s="4"/>
      <c r="J43" s="2"/>
    </row>
    <row r="44" spans="1:10" x14ac:dyDescent="0.25">
      <c r="B44" s="4"/>
      <c r="C44" s="4"/>
      <c r="D44" s="4"/>
      <c r="E44" s="66"/>
      <c r="F44" s="66"/>
      <c r="G44" s="66"/>
      <c r="H44" s="66"/>
      <c r="I44" s="4"/>
      <c r="J44" s="2"/>
    </row>
    <row r="45" spans="1:10" x14ac:dyDescent="0.25">
      <c r="B45" s="4"/>
      <c r="C45" s="4"/>
      <c r="D45" s="4"/>
      <c r="E45" s="66"/>
      <c r="F45" s="66"/>
      <c r="G45" s="66"/>
      <c r="H45" s="66"/>
      <c r="I45" s="4"/>
      <c r="J45" s="2"/>
    </row>
    <row r="46" spans="1:10" x14ac:dyDescent="0.25">
      <c r="B46" s="2"/>
      <c r="C46" s="2"/>
      <c r="D46" s="2"/>
      <c r="E46" s="64"/>
      <c r="F46" s="64"/>
      <c r="G46" s="64"/>
      <c r="H46" s="64"/>
      <c r="I46" s="2"/>
      <c r="J46" s="2"/>
    </row>
    <row r="47" spans="1:10" x14ac:dyDescent="0.25">
      <c r="B47" s="2"/>
      <c r="C47" s="2"/>
      <c r="D47" s="2"/>
      <c r="E47" s="64"/>
      <c r="F47" s="64"/>
      <c r="G47" s="64"/>
      <c r="H47" s="64"/>
      <c r="I47" s="2"/>
      <c r="J47" s="2"/>
    </row>
    <row r="48" spans="1:10" x14ac:dyDescent="0.25">
      <c r="B48" s="2"/>
      <c r="C48" s="2"/>
      <c r="D48" s="2"/>
      <c r="E48" s="64"/>
      <c r="F48" s="64"/>
      <c r="G48" s="64"/>
      <c r="H48" s="64"/>
      <c r="I48" s="2"/>
      <c r="J48" s="2"/>
    </row>
    <row r="49" spans="2:10" x14ac:dyDescent="0.25">
      <c r="B49" s="2"/>
      <c r="C49" s="2"/>
      <c r="D49" s="2"/>
      <c r="E49" s="64"/>
      <c r="F49" s="64"/>
      <c r="G49" s="64"/>
      <c r="H49" s="64"/>
      <c r="I49" s="2"/>
      <c r="J49" s="2"/>
    </row>
    <row r="50" spans="2:10" x14ac:dyDescent="0.25">
      <c r="B50" s="2"/>
      <c r="C50" s="2"/>
      <c r="D50" s="2"/>
      <c r="E50" s="64"/>
      <c r="F50" s="64"/>
      <c r="G50" s="64"/>
      <c r="H50" s="64"/>
      <c r="I50" s="2"/>
      <c r="J50" s="2"/>
    </row>
    <row r="51" spans="2:10" x14ac:dyDescent="0.25">
      <c r="B51" s="2"/>
      <c r="C51" s="2"/>
      <c r="D51" s="2"/>
      <c r="E51" s="64"/>
      <c r="F51" s="64"/>
      <c r="G51" s="64"/>
      <c r="H51" s="64"/>
      <c r="I51" s="2"/>
      <c r="J51" s="2"/>
    </row>
    <row r="52" spans="2:10" x14ac:dyDescent="0.25">
      <c r="B52" s="2"/>
      <c r="C52" s="2"/>
      <c r="D52" s="2"/>
      <c r="E52" s="64"/>
      <c r="F52" s="64"/>
      <c r="G52" s="64"/>
      <c r="H52" s="64"/>
      <c r="I52" s="2"/>
      <c r="J52" s="2"/>
    </row>
    <row r="53" spans="2:10" x14ac:dyDescent="0.25">
      <c r="B53" s="2"/>
      <c r="C53" s="2"/>
      <c r="D53" s="2"/>
      <c r="E53" s="64"/>
      <c r="F53" s="64"/>
      <c r="G53" s="64"/>
      <c r="H53" s="64"/>
      <c r="I53" s="2"/>
      <c r="J53" s="2"/>
    </row>
    <row r="54" spans="2:10" x14ac:dyDescent="0.25">
      <c r="B54" s="2"/>
      <c r="C54" s="2"/>
      <c r="D54" s="2"/>
      <c r="E54" s="64"/>
      <c r="F54" s="64"/>
      <c r="G54" s="64"/>
      <c r="H54" s="64"/>
      <c r="I54" s="2"/>
      <c r="J54" s="2"/>
    </row>
    <row r="55" spans="2:10" x14ac:dyDescent="0.25">
      <c r="B55" s="2"/>
      <c r="C55" s="2"/>
      <c r="D55" s="2"/>
      <c r="E55" s="64"/>
      <c r="F55" s="64"/>
      <c r="G55" s="64"/>
      <c r="H55" s="64"/>
      <c r="I55" s="2"/>
      <c r="J55" s="2"/>
    </row>
    <row r="56" spans="2:10" x14ac:dyDescent="0.25">
      <c r="B56" s="2"/>
      <c r="C56" s="2"/>
      <c r="D56" s="2"/>
      <c r="E56" s="64"/>
      <c r="F56" s="64"/>
      <c r="G56" s="64"/>
      <c r="H56" s="64"/>
      <c r="I56" s="2"/>
      <c r="J56" s="2"/>
    </row>
    <row r="57" spans="2:10" x14ac:dyDescent="0.25">
      <c r="B57" s="2"/>
      <c r="C57" s="2"/>
      <c r="D57" s="2"/>
      <c r="E57" s="64"/>
      <c r="F57" s="64"/>
      <c r="G57" s="64"/>
      <c r="H57" s="64"/>
      <c r="I57" s="2"/>
      <c r="J57" s="2"/>
    </row>
    <row r="58" spans="2:10" x14ac:dyDescent="0.25">
      <c r="B58" s="2"/>
      <c r="C58" s="2"/>
      <c r="D58" s="2"/>
      <c r="E58" s="64"/>
      <c r="F58" s="64"/>
      <c r="G58" s="64"/>
      <c r="H58" s="64"/>
      <c r="I58" s="2"/>
      <c r="J58" s="2"/>
    </row>
    <row r="59" spans="2:10" x14ac:dyDescent="0.25">
      <c r="B59" s="2"/>
      <c r="C59" s="2"/>
      <c r="D59" s="2"/>
      <c r="E59" s="64"/>
      <c r="F59" s="64"/>
      <c r="G59" s="64"/>
      <c r="H59" s="64"/>
      <c r="I59" s="2"/>
      <c r="J59" s="2"/>
    </row>
    <row r="60" spans="2:10" x14ac:dyDescent="0.25">
      <c r="B60" s="2"/>
      <c r="C60" s="2"/>
      <c r="D60" s="2"/>
      <c r="E60" s="64"/>
      <c r="F60" s="64"/>
      <c r="G60" s="64"/>
      <c r="H60" s="64"/>
      <c r="I60" s="2"/>
      <c r="J60" s="2"/>
    </row>
    <row r="61" spans="2:10" x14ac:dyDescent="0.25">
      <c r="B61" s="2"/>
      <c r="C61" s="2"/>
      <c r="D61" s="2"/>
      <c r="E61" s="64"/>
      <c r="F61" s="64"/>
      <c r="G61" s="64"/>
      <c r="H61" s="64"/>
      <c r="I61" s="2"/>
      <c r="J61" s="2"/>
    </row>
    <row r="62" spans="2:10" x14ac:dyDescent="0.25">
      <c r="B62" s="2"/>
      <c r="C62" s="2"/>
      <c r="D62" s="2"/>
      <c r="E62" s="64"/>
      <c r="F62" s="64"/>
      <c r="G62" s="64"/>
      <c r="H62" s="64"/>
      <c r="I62" s="2"/>
      <c r="J62" s="2"/>
    </row>
    <row r="63" spans="2:10" x14ac:dyDescent="0.25">
      <c r="B63" s="2"/>
      <c r="C63" s="2"/>
      <c r="D63" s="2"/>
      <c r="E63" s="64"/>
      <c r="F63" s="64"/>
      <c r="G63" s="64"/>
      <c r="H63" s="64"/>
      <c r="I63" s="2"/>
      <c r="J63" s="2"/>
    </row>
    <row r="64" spans="2:10" x14ac:dyDescent="0.25">
      <c r="B64" s="2"/>
      <c r="C64" s="2"/>
      <c r="D64" s="2"/>
      <c r="E64" s="64"/>
      <c r="F64" s="64"/>
      <c r="G64" s="64"/>
      <c r="H64" s="64"/>
      <c r="I64" s="2"/>
      <c r="J64" s="2"/>
    </row>
    <row r="65" spans="2:10" x14ac:dyDescent="0.25">
      <c r="B65" s="2"/>
      <c r="C65" s="2"/>
      <c r="D65" s="2"/>
      <c r="E65" s="64"/>
      <c r="F65" s="64"/>
      <c r="G65" s="64"/>
      <c r="H65" s="64"/>
      <c r="I65" s="2"/>
      <c r="J65" s="2"/>
    </row>
    <row r="66" spans="2:10" x14ac:dyDescent="0.25">
      <c r="B66" s="2"/>
      <c r="C66" s="2"/>
      <c r="D66" s="2"/>
      <c r="E66" s="64"/>
      <c r="F66" s="64"/>
      <c r="G66" s="64"/>
      <c r="H66" s="64"/>
      <c r="I66" s="2"/>
      <c r="J66" s="2"/>
    </row>
    <row r="67" spans="2:10" x14ac:dyDescent="0.25">
      <c r="B67" s="2"/>
      <c r="C67" s="2"/>
      <c r="D67" s="2"/>
      <c r="E67" s="64"/>
      <c r="F67" s="64"/>
      <c r="G67" s="64"/>
      <c r="H67" s="64"/>
      <c r="I67" s="2"/>
      <c r="J67" s="2"/>
    </row>
    <row r="68" spans="2:10" x14ac:dyDescent="0.25">
      <c r="B68" s="2"/>
      <c r="C68" s="2"/>
      <c r="D68" s="2"/>
      <c r="E68" s="64"/>
      <c r="F68" s="64"/>
      <c r="G68" s="64"/>
      <c r="H68" s="64"/>
      <c r="I68" s="2"/>
      <c r="J68" s="2"/>
    </row>
    <row r="69" spans="2:10" x14ac:dyDescent="0.25">
      <c r="B69" s="2"/>
      <c r="C69" s="2"/>
      <c r="D69" s="2"/>
      <c r="E69" s="64"/>
      <c r="F69" s="64"/>
      <c r="G69" s="64"/>
      <c r="H69" s="64"/>
      <c r="I69" s="2"/>
      <c r="J69" s="2"/>
    </row>
    <row r="70" spans="2:10" x14ac:dyDescent="0.25">
      <c r="B70" s="2"/>
      <c r="C70" s="2"/>
      <c r="D70" s="2"/>
      <c r="E70" s="64"/>
      <c r="F70" s="64"/>
      <c r="G70" s="64"/>
      <c r="H70" s="64"/>
      <c r="I70" s="2"/>
      <c r="J70" s="2"/>
    </row>
    <row r="71" spans="2:10" x14ac:dyDescent="0.25">
      <c r="B71" s="2"/>
      <c r="C71" s="2"/>
      <c r="D71" s="2"/>
      <c r="E71" s="64"/>
      <c r="F71" s="64"/>
      <c r="G71" s="64"/>
      <c r="H71" s="64"/>
      <c r="I71" s="2"/>
      <c r="J71" s="2"/>
    </row>
    <row r="72" spans="2:10" x14ac:dyDescent="0.25">
      <c r="B72" s="2"/>
      <c r="C72" s="2"/>
      <c r="D72" s="2"/>
      <c r="E72" s="64"/>
      <c r="F72" s="64"/>
      <c r="G72" s="64"/>
      <c r="H72" s="64"/>
      <c r="I72" s="2"/>
      <c r="J72" s="2"/>
    </row>
    <row r="73" spans="2:10" x14ac:dyDescent="0.25">
      <c r="B73" s="2"/>
      <c r="C73" s="2"/>
      <c r="D73" s="2"/>
      <c r="E73" s="64"/>
      <c r="F73" s="64"/>
      <c r="G73" s="64"/>
      <c r="H73" s="64"/>
      <c r="I73" s="2"/>
      <c r="J73" s="2"/>
    </row>
    <row r="74" spans="2:10" x14ac:dyDescent="0.25">
      <c r="B74" s="2"/>
      <c r="C74" s="2"/>
      <c r="D74" s="2"/>
      <c r="E74" s="64"/>
      <c r="F74" s="64"/>
      <c r="G74" s="64"/>
      <c r="H74" s="64"/>
      <c r="I74" s="2"/>
      <c r="J74" s="2"/>
    </row>
    <row r="75" spans="2:10" x14ac:dyDescent="0.25">
      <c r="B75" s="2"/>
      <c r="C75" s="2"/>
      <c r="D75" s="2"/>
      <c r="E75" s="64"/>
      <c r="F75" s="64"/>
      <c r="G75" s="64"/>
      <c r="H75" s="64"/>
      <c r="I75" s="2"/>
      <c r="J75" s="2"/>
    </row>
    <row r="76" spans="2:10" x14ac:dyDescent="0.25">
      <c r="B76" s="2"/>
      <c r="C76" s="2"/>
      <c r="D76" s="2"/>
      <c r="E76" s="64"/>
      <c r="F76" s="64"/>
      <c r="G76" s="64"/>
      <c r="H76" s="64"/>
      <c r="I76" s="2"/>
      <c r="J76" s="2"/>
    </row>
    <row r="77" spans="2:10" x14ac:dyDescent="0.25">
      <c r="B77" s="2"/>
      <c r="C77" s="2"/>
      <c r="D77" s="2"/>
      <c r="E77" s="64"/>
      <c r="F77" s="64"/>
      <c r="G77" s="64"/>
      <c r="H77" s="64"/>
      <c r="I77" s="2"/>
      <c r="J77" s="2"/>
    </row>
    <row r="78" spans="2:10" x14ac:dyDescent="0.25">
      <c r="B78" s="2"/>
      <c r="C78" s="2"/>
      <c r="D78" s="2"/>
      <c r="E78" s="64"/>
      <c r="F78" s="64"/>
      <c r="G78" s="64"/>
      <c r="H78" s="64"/>
      <c r="I78" s="2"/>
      <c r="J78" s="2"/>
    </row>
    <row r="79" spans="2:10" x14ac:dyDescent="0.25">
      <c r="B79" s="2"/>
      <c r="C79" s="2"/>
      <c r="D79" s="2"/>
      <c r="E79" s="64"/>
      <c r="F79" s="64"/>
      <c r="G79" s="64"/>
      <c r="H79" s="64"/>
      <c r="I79" s="2"/>
      <c r="J79" s="2"/>
    </row>
    <row r="80" spans="2:10" x14ac:dyDescent="0.25">
      <c r="B80" s="2"/>
      <c r="C80" s="2"/>
      <c r="D80" s="2"/>
      <c r="E80" s="64"/>
      <c r="F80" s="64"/>
      <c r="G80" s="64"/>
      <c r="H80" s="64"/>
      <c r="I80" s="2"/>
      <c r="J80" s="2"/>
    </row>
    <row r="81" spans="2:10" x14ac:dyDescent="0.25">
      <c r="B81" s="2"/>
      <c r="C81" s="2"/>
      <c r="D81" s="2"/>
      <c r="E81" s="64"/>
      <c r="F81" s="64"/>
      <c r="G81" s="64"/>
      <c r="H81" s="64"/>
      <c r="I81" s="2"/>
      <c r="J81" s="2"/>
    </row>
    <row r="82" spans="2:10" x14ac:dyDescent="0.25">
      <c r="B82" s="2"/>
      <c r="C82" s="2"/>
      <c r="D82" s="2"/>
      <c r="E82" s="64"/>
      <c r="F82" s="64"/>
      <c r="G82" s="64"/>
      <c r="H82" s="64"/>
      <c r="I82" s="2"/>
      <c r="J82" s="2"/>
    </row>
    <row r="83" spans="2:10" x14ac:dyDescent="0.25">
      <c r="B83" s="2"/>
      <c r="C83" s="2"/>
      <c r="D83" s="2"/>
      <c r="E83" s="64"/>
      <c r="F83" s="64"/>
      <c r="G83" s="64"/>
      <c r="H83" s="64"/>
      <c r="I83" s="2"/>
      <c r="J83" s="2"/>
    </row>
    <row r="84" spans="2:10" x14ac:dyDescent="0.25">
      <c r="B84" s="2"/>
      <c r="C84" s="2"/>
      <c r="D84" s="2"/>
      <c r="E84" s="64"/>
      <c r="F84" s="64"/>
      <c r="G84" s="64"/>
      <c r="H84" s="64"/>
      <c r="I84" s="2"/>
      <c r="J84" s="2"/>
    </row>
    <row r="85" spans="2:10" x14ac:dyDescent="0.25">
      <c r="B85" s="2"/>
      <c r="C85" s="2"/>
      <c r="D85" s="2"/>
      <c r="E85" s="64"/>
      <c r="F85" s="64"/>
      <c r="G85" s="64"/>
      <c r="H85" s="64"/>
      <c r="I85" s="2"/>
      <c r="J85" s="2"/>
    </row>
    <row r="86" spans="2:10" x14ac:dyDescent="0.25">
      <c r="B86" s="2"/>
      <c r="C86" s="2"/>
      <c r="D86" s="2"/>
      <c r="E86" s="64"/>
      <c r="F86" s="64"/>
      <c r="G86" s="64"/>
      <c r="H86" s="64"/>
      <c r="I86" s="2"/>
      <c r="J86" s="2"/>
    </row>
    <row r="87" spans="2:10" x14ac:dyDescent="0.25">
      <c r="B87" s="2"/>
      <c r="C87" s="2"/>
      <c r="D87" s="2"/>
      <c r="E87" s="64"/>
      <c r="F87" s="64"/>
      <c r="G87" s="64"/>
      <c r="H87" s="64"/>
      <c r="I87" s="2"/>
      <c r="J87" s="2"/>
    </row>
    <row r="88" spans="2:10" x14ac:dyDescent="0.25">
      <c r="B88" s="2"/>
      <c r="C88" s="2"/>
      <c r="D88" s="2"/>
      <c r="E88" s="64"/>
      <c r="F88" s="64"/>
      <c r="G88" s="64"/>
      <c r="H88" s="64"/>
      <c r="I88" s="2"/>
      <c r="J88" s="2"/>
    </row>
    <row r="89" spans="2:10" x14ac:dyDescent="0.25">
      <c r="B89" s="2"/>
      <c r="C89" s="2"/>
      <c r="D89" s="2"/>
      <c r="E89" s="64"/>
      <c r="F89" s="64"/>
      <c r="G89" s="64"/>
      <c r="H89" s="64"/>
      <c r="I89" s="2"/>
      <c r="J89" s="2"/>
    </row>
    <row r="90" spans="2:10" x14ac:dyDescent="0.25">
      <c r="B90" s="2"/>
      <c r="C90" s="2"/>
      <c r="D90" s="2"/>
      <c r="E90" s="64"/>
      <c r="F90" s="64"/>
      <c r="G90" s="64"/>
      <c r="H90" s="64"/>
      <c r="I90" s="2"/>
      <c r="J90" s="2"/>
    </row>
    <row r="91" spans="2:10" x14ac:dyDescent="0.25">
      <c r="B91" s="2"/>
      <c r="C91" s="2"/>
      <c r="D91" s="2"/>
      <c r="E91" s="64"/>
      <c r="F91" s="64"/>
      <c r="G91" s="64"/>
      <c r="H91" s="64"/>
      <c r="I91" s="2"/>
      <c r="J91" s="2"/>
    </row>
    <row r="92" spans="2:10" x14ac:dyDescent="0.25">
      <c r="B92" s="2"/>
      <c r="C92" s="2"/>
      <c r="D92" s="2"/>
      <c r="E92" s="64"/>
      <c r="F92" s="64"/>
      <c r="G92" s="64"/>
      <c r="H92" s="64"/>
      <c r="I92" s="2"/>
      <c r="J92" s="2"/>
    </row>
    <row r="93" spans="2:10" x14ac:dyDescent="0.25">
      <c r="B93" s="2"/>
      <c r="C93" s="2"/>
      <c r="D93" s="2"/>
      <c r="E93" s="64"/>
      <c r="F93" s="64"/>
      <c r="G93" s="64"/>
      <c r="H93" s="64"/>
      <c r="I93" s="2"/>
      <c r="J93" s="2"/>
    </row>
    <row r="94" spans="2:10" x14ac:dyDescent="0.25">
      <c r="B94" s="2"/>
      <c r="C94" s="2"/>
      <c r="D94" s="2"/>
      <c r="E94" s="64"/>
      <c r="F94" s="64"/>
      <c r="G94" s="64"/>
      <c r="H94" s="64"/>
      <c r="I94" s="2"/>
      <c r="J94" s="2"/>
    </row>
    <row r="95" spans="2:10" x14ac:dyDescent="0.25">
      <c r="B95" s="2"/>
      <c r="C95" s="2"/>
      <c r="D95" s="2"/>
      <c r="E95" s="64"/>
      <c r="F95" s="64"/>
      <c r="G95" s="64"/>
      <c r="H95" s="64"/>
      <c r="I95" s="2"/>
      <c r="J95" s="2"/>
    </row>
    <row r="96" spans="2:10" x14ac:dyDescent="0.25">
      <c r="B96" s="2"/>
      <c r="C96" s="2"/>
      <c r="D96" s="2"/>
      <c r="E96" s="64"/>
      <c r="F96" s="64"/>
      <c r="G96" s="64"/>
      <c r="H96" s="64"/>
      <c r="I96" s="2"/>
      <c r="J96" s="2"/>
    </row>
    <row r="97" spans="2:10" x14ac:dyDescent="0.25">
      <c r="B97" s="2"/>
      <c r="C97" s="2"/>
      <c r="D97" s="2"/>
      <c r="E97" s="64"/>
      <c r="F97" s="64"/>
      <c r="G97" s="64"/>
      <c r="H97" s="64"/>
      <c r="I97" s="2"/>
      <c r="J97" s="2"/>
    </row>
    <row r="98" spans="2:10" x14ac:dyDescent="0.25">
      <c r="B98" s="2"/>
      <c r="C98" s="2"/>
      <c r="D98" s="2"/>
      <c r="E98" s="64"/>
      <c r="F98" s="64"/>
      <c r="G98" s="64"/>
      <c r="H98" s="64"/>
      <c r="I98" s="2"/>
      <c r="J98" s="2"/>
    </row>
    <row r="99" spans="2:10" x14ac:dyDescent="0.25">
      <c r="B99" s="2"/>
      <c r="C99" s="2"/>
      <c r="D99" s="2"/>
      <c r="E99" s="64"/>
      <c r="F99" s="64"/>
      <c r="G99" s="64"/>
      <c r="H99" s="64"/>
      <c r="I99" s="2"/>
      <c r="J99" s="2"/>
    </row>
    <row r="100" spans="2:10" x14ac:dyDescent="0.25">
      <c r="B100" s="2"/>
      <c r="C100" s="2"/>
      <c r="D100" s="2"/>
      <c r="E100" s="64"/>
      <c r="F100" s="64"/>
      <c r="G100" s="64"/>
      <c r="H100" s="64"/>
      <c r="I100" s="2"/>
      <c r="J100" s="2"/>
    </row>
    <row r="101" spans="2:10" x14ac:dyDescent="0.25">
      <c r="B101" s="2"/>
      <c r="C101" s="2"/>
      <c r="D101" s="2"/>
      <c r="E101" s="64"/>
      <c r="F101" s="64"/>
      <c r="G101" s="64"/>
      <c r="H101" s="64"/>
      <c r="I101" s="2"/>
      <c r="J101" s="2"/>
    </row>
    <row r="102" spans="2:10" x14ac:dyDescent="0.25">
      <c r="B102" s="2"/>
      <c r="C102" s="2"/>
      <c r="D102" s="2"/>
      <c r="E102" s="64"/>
      <c r="F102" s="64"/>
      <c r="G102" s="64"/>
      <c r="H102" s="64"/>
      <c r="I102" s="2"/>
      <c r="J102" s="2"/>
    </row>
    <row r="103" spans="2:10" x14ac:dyDescent="0.25">
      <c r="B103" s="2"/>
      <c r="C103" s="2"/>
      <c r="D103" s="2"/>
      <c r="E103" s="64"/>
      <c r="F103" s="64"/>
      <c r="G103" s="64"/>
      <c r="H103" s="64"/>
      <c r="I103" s="2"/>
      <c r="J103" s="2"/>
    </row>
    <row r="104" spans="2:10" x14ac:dyDescent="0.25">
      <c r="B104" s="2"/>
      <c r="C104" s="2"/>
      <c r="D104" s="2"/>
      <c r="E104" s="64"/>
      <c r="F104" s="64"/>
      <c r="G104" s="64"/>
      <c r="H104" s="64"/>
      <c r="I104" s="2"/>
      <c r="J104" s="2"/>
    </row>
    <row r="105" spans="2:10" x14ac:dyDescent="0.25">
      <c r="B105" s="2"/>
      <c r="C105" s="2"/>
      <c r="D105" s="2"/>
      <c r="E105" s="64"/>
      <c r="F105" s="64"/>
      <c r="G105" s="64"/>
      <c r="H105" s="64"/>
      <c r="I105" s="2"/>
      <c r="J105" s="2"/>
    </row>
    <row r="106" spans="2:10" x14ac:dyDescent="0.25">
      <c r="B106" s="2"/>
      <c r="C106" s="2"/>
      <c r="D106" s="2"/>
      <c r="E106" s="64"/>
      <c r="F106" s="64"/>
      <c r="G106" s="64"/>
      <c r="H106" s="64"/>
      <c r="I106" s="2"/>
      <c r="J106" s="2"/>
    </row>
    <row r="107" spans="2:10" x14ac:dyDescent="0.25">
      <c r="B107" s="2"/>
      <c r="C107" s="2"/>
      <c r="D107" s="2"/>
      <c r="E107" s="64"/>
      <c r="F107" s="64"/>
      <c r="G107" s="64"/>
      <c r="H107" s="64"/>
      <c r="I107" s="2"/>
      <c r="J107" s="2"/>
    </row>
    <row r="108" spans="2:10" x14ac:dyDescent="0.25">
      <c r="B108" s="2"/>
      <c r="C108" s="2"/>
      <c r="D108" s="2"/>
      <c r="E108" s="64"/>
      <c r="F108" s="64"/>
      <c r="G108" s="64"/>
      <c r="H108" s="64"/>
      <c r="I108" s="2"/>
      <c r="J108" s="2"/>
    </row>
    <row r="109" spans="2:10" x14ac:dyDescent="0.25">
      <c r="B109" s="2"/>
      <c r="C109" s="2"/>
      <c r="D109" s="2"/>
      <c r="E109" s="64"/>
      <c r="F109" s="64"/>
      <c r="G109" s="64"/>
      <c r="H109" s="64"/>
      <c r="I109" s="2"/>
      <c r="J109" s="2"/>
    </row>
    <row r="110" spans="2:10" x14ac:dyDescent="0.25">
      <c r="B110" s="2"/>
      <c r="C110" s="2"/>
      <c r="D110" s="2"/>
      <c r="E110" s="64"/>
      <c r="F110" s="64"/>
      <c r="G110" s="64"/>
      <c r="H110" s="64"/>
      <c r="I110" s="2"/>
      <c r="J110" s="2"/>
    </row>
    <row r="111" spans="2:10" x14ac:dyDescent="0.25">
      <c r="B111" s="2"/>
      <c r="C111" s="2"/>
      <c r="D111" s="2"/>
      <c r="E111" s="64"/>
      <c r="F111" s="64"/>
      <c r="G111" s="64"/>
      <c r="H111" s="64"/>
      <c r="I111" s="2"/>
      <c r="J111" s="2"/>
    </row>
    <row r="112" spans="2:10" x14ac:dyDescent="0.25">
      <c r="B112" s="2"/>
      <c r="C112" s="2"/>
      <c r="D112" s="2"/>
      <c r="E112" s="64"/>
      <c r="F112" s="64"/>
      <c r="G112" s="64"/>
      <c r="H112" s="64"/>
      <c r="I112" s="2"/>
      <c r="J112" s="2"/>
    </row>
    <row r="113" spans="2:10" x14ac:dyDescent="0.25">
      <c r="B113" s="2"/>
      <c r="C113" s="2"/>
      <c r="D113" s="2"/>
      <c r="E113" s="64"/>
      <c r="F113" s="64"/>
      <c r="G113" s="64"/>
      <c r="H113" s="64"/>
      <c r="I113" s="2"/>
      <c r="J113" s="2"/>
    </row>
    <row r="114" spans="2:10" x14ac:dyDescent="0.25">
      <c r="B114" s="2"/>
      <c r="C114" s="2"/>
      <c r="D114" s="2"/>
      <c r="E114" s="64"/>
      <c r="F114" s="64"/>
      <c r="G114" s="64"/>
      <c r="H114" s="64"/>
      <c r="I114" s="2"/>
      <c r="J114" s="2"/>
    </row>
    <row r="115" spans="2:10" x14ac:dyDescent="0.25">
      <c r="B115" s="2"/>
      <c r="C115" s="2"/>
      <c r="D115" s="2"/>
      <c r="E115" s="64"/>
      <c r="F115" s="64"/>
      <c r="G115" s="64"/>
      <c r="H115" s="64"/>
      <c r="I115" s="2"/>
      <c r="J115" s="2"/>
    </row>
    <row r="116" spans="2:10" x14ac:dyDescent="0.25">
      <c r="B116" s="2"/>
      <c r="C116" s="2"/>
      <c r="D116" s="2"/>
      <c r="E116" s="64"/>
      <c r="F116" s="64"/>
      <c r="G116" s="64"/>
      <c r="H116" s="64"/>
      <c r="I116" s="2"/>
      <c r="J116" s="2"/>
    </row>
    <row r="117" spans="2:10" x14ac:dyDescent="0.25">
      <c r="B117" s="2"/>
      <c r="C117" s="2"/>
      <c r="D117" s="2"/>
      <c r="E117" s="64"/>
      <c r="F117" s="64"/>
      <c r="G117" s="64"/>
      <c r="H117" s="64"/>
      <c r="I117" s="2"/>
      <c r="J117" s="2"/>
    </row>
    <row r="118" spans="2:10" x14ac:dyDescent="0.25">
      <c r="B118" s="2"/>
      <c r="C118" s="2"/>
      <c r="D118" s="2"/>
      <c r="E118" s="64"/>
      <c r="F118" s="64"/>
      <c r="G118" s="64"/>
      <c r="H118" s="64"/>
      <c r="I118" s="2"/>
      <c r="J118" s="2"/>
    </row>
    <row r="119" spans="2:10" x14ac:dyDescent="0.25">
      <c r="B119" s="2"/>
      <c r="C119" s="2"/>
      <c r="D119" s="2"/>
      <c r="E119" s="64"/>
      <c r="F119" s="64"/>
      <c r="G119" s="64"/>
      <c r="H119" s="64"/>
      <c r="I119" s="2"/>
      <c r="J119" s="2"/>
    </row>
    <row r="120" spans="2:10" x14ac:dyDescent="0.25">
      <c r="B120" s="2"/>
      <c r="C120" s="2"/>
      <c r="D120" s="2"/>
      <c r="E120" s="64"/>
      <c r="F120" s="64"/>
      <c r="G120" s="64"/>
      <c r="H120" s="64"/>
      <c r="I120" s="2"/>
      <c r="J120" s="2"/>
    </row>
    <row r="121" spans="2:10" x14ac:dyDescent="0.25">
      <c r="B121" s="2"/>
      <c r="C121" s="2"/>
      <c r="D121" s="2"/>
      <c r="E121" s="64"/>
      <c r="F121" s="64"/>
      <c r="G121" s="64"/>
      <c r="H121" s="64"/>
      <c r="I121" s="2"/>
      <c r="J121" s="2"/>
    </row>
    <row r="122" spans="2:10" x14ac:dyDescent="0.25">
      <c r="B122" s="2"/>
      <c r="C122" s="2"/>
      <c r="D122" s="2"/>
      <c r="E122" s="64"/>
      <c r="F122" s="64"/>
      <c r="G122" s="64"/>
      <c r="H122" s="64"/>
      <c r="I122" s="2"/>
      <c r="J122" s="2"/>
    </row>
    <row r="123" spans="2:10" x14ac:dyDescent="0.25">
      <c r="B123" s="2"/>
      <c r="C123" s="2"/>
      <c r="D123" s="2"/>
      <c r="E123" s="64"/>
      <c r="F123" s="64"/>
      <c r="G123" s="64"/>
      <c r="H123" s="64"/>
      <c r="I123" s="2"/>
      <c r="J123" s="2"/>
    </row>
    <row r="124" spans="2:10" x14ac:dyDescent="0.25">
      <c r="B124" s="2"/>
      <c r="C124" s="2"/>
      <c r="D124" s="2"/>
      <c r="E124" s="64"/>
      <c r="F124" s="64"/>
      <c r="G124" s="64"/>
      <c r="H124" s="64"/>
      <c r="I124" s="2"/>
      <c r="J124" s="2"/>
    </row>
    <row r="125" spans="2:10" x14ac:dyDescent="0.25">
      <c r="B125" s="2"/>
      <c r="C125" s="2"/>
      <c r="D125" s="2"/>
      <c r="E125" s="64"/>
      <c r="F125" s="64"/>
      <c r="G125" s="64"/>
      <c r="H125" s="64"/>
      <c r="I125" s="2"/>
      <c r="J125" s="2"/>
    </row>
    <row r="126" spans="2:10" x14ac:dyDescent="0.25">
      <c r="B126" s="2"/>
      <c r="C126" s="2"/>
      <c r="D126" s="2"/>
      <c r="E126" s="64"/>
      <c r="F126" s="64"/>
      <c r="G126" s="64"/>
      <c r="H126" s="64"/>
      <c r="I126" s="2"/>
      <c r="J126" s="2"/>
    </row>
    <row r="127" spans="2:10" x14ac:dyDescent="0.25">
      <c r="B127" s="2"/>
      <c r="C127" s="2"/>
      <c r="D127" s="2"/>
      <c r="E127" s="64"/>
      <c r="F127" s="64"/>
      <c r="G127" s="64"/>
      <c r="H127" s="64"/>
      <c r="I127" s="2"/>
      <c r="J127" s="2"/>
    </row>
    <row r="128" spans="2:10" x14ac:dyDescent="0.25">
      <c r="B128" s="2"/>
      <c r="C128" s="2"/>
      <c r="D128" s="2"/>
      <c r="E128" s="64"/>
      <c r="F128" s="64"/>
      <c r="G128" s="64"/>
      <c r="H128" s="64"/>
      <c r="I128" s="2"/>
      <c r="J128" s="2"/>
    </row>
    <row r="129" spans="2:10" x14ac:dyDescent="0.25">
      <c r="B129" s="2"/>
      <c r="C129" s="2"/>
      <c r="D129" s="2"/>
      <c r="E129" s="64"/>
      <c r="F129" s="64"/>
      <c r="G129" s="64"/>
      <c r="H129" s="64"/>
      <c r="I129" s="2"/>
      <c r="J129" s="2"/>
    </row>
    <row r="130" spans="2:10" x14ac:dyDescent="0.25">
      <c r="B130" s="2"/>
      <c r="C130" s="2"/>
      <c r="D130" s="2"/>
      <c r="E130" s="64"/>
      <c r="F130" s="64"/>
      <c r="G130" s="64"/>
      <c r="H130" s="64"/>
      <c r="I130" s="2"/>
      <c r="J130" s="2"/>
    </row>
    <row r="131" spans="2:10" x14ac:dyDescent="0.25">
      <c r="B131" s="2"/>
      <c r="C131" s="2"/>
      <c r="D131" s="2"/>
      <c r="E131" s="64"/>
      <c r="F131" s="64"/>
      <c r="G131" s="64"/>
      <c r="H131" s="64"/>
      <c r="I131" s="2"/>
      <c r="J131" s="2"/>
    </row>
    <row r="132" spans="2:10" x14ac:dyDescent="0.25">
      <c r="B132" s="2"/>
      <c r="C132" s="2"/>
      <c r="D132" s="2"/>
      <c r="E132" s="64"/>
      <c r="F132" s="64"/>
      <c r="G132" s="64"/>
      <c r="H132" s="64"/>
      <c r="I132" s="2"/>
      <c r="J132" s="2"/>
    </row>
    <row r="133" spans="2:10" x14ac:dyDescent="0.25">
      <c r="B133" s="2"/>
      <c r="C133" s="2"/>
      <c r="D133" s="2"/>
      <c r="E133" s="64"/>
      <c r="F133" s="64"/>
      <c r="G133" s="64"/>
      <c r="H133" s="64"/>
      <c r="I133" s="2"/>
      <c r="J133" s="2"/>
    </row>
    <row r="134" spans="2:10" x14ac:dyDescent="0.25">
      <c r="B134" s="2"/>
      <c r="C134" s="2"/>
      <c r="D134" s="2"/>
      <c r="E134" s="64"/>
      <c r="F134" s="64"/>
      <c r="G134" s="64"/>
      <c r="H134" s="64"/>
      <c r="I134" s="2"/>
      <c r="J134" s="2"/>
    </row>
    <row r="135" spans="2:10" x14ac:dyDescent="0.25">
      <c r="B135" s="2"/>
      <c r="C135" s="2"/>
      <c r="D135" s="2"/>
      <c r="E135" s="64"/>
      <c r="F135" s="64"/>
      <c r="G135" s="64"/>
      <c r="H135" s="64"/>
      <c r="I135" s="2"/>
      <c r="J135" s="2"/>
    </row>
    <row r="136" spans="2:10" x14ac:dyDescent="0.25">
      <c r="B136" s="2"/>
      <c r="C136" s="2"/>
      <c r="D136" s="2"/>
      <c r="E136" s="64"/>
      <c r="F136" s="64"/>
      <c r="G136" s="64"/>
      <c r="H136" s="64"/>
      <c r="I136" s="2"/>
      <c r="J136" s="2"/>
    </row>
    <row r="137" spans="2:10" x14ac:dyDescent="0.25">
      <c r="B137" s="2"/>
      <c r="C137" s="2"/>
      <c r="D137" s="2"/>
      <c r="E137" s="64"/>
      <c r="F137" s="64"/>
      <c r="G137" s="64"/>
      <c r="H137" s="64"/>
      <c r="I137" s="2"/>
      <c r="J137" s="2"/>
    </row>
    <row r="138" spans="2:10" x14ac:dyDescent="0.25">
      <c r="B138" s="2"/>
      <c r="C138" s="2"/>
      <c r="D138" s="2"/>
      <c r="E138" s="64"/>
      <c r="F138" s="64"/>
      <c r="G138" s="64"/>
      <c r="H138" s="64"/>
      <c r="I138" s="2"/>
      <c r="J138" s="2"/>
    </row>
    <row r="139" spans="2:10" x14ac:dyDescent="0.25">
      <c r="B139" s="2"/>
      <c r="C139" s="2"/>
      <c r="D139" s="2"/>
      <c r="E139" s="64"/>
      <c r="F139" s="64"/>
      <c r="G139" s="64"/>
      <c r="H139" s="64"/>
      <c r="I139" s="2"/>
      <c r="J139" s="2"/>
    </row>
    <row r="140" spans="2:10" x14ac:dyDescent="0.25">
      <c r="B140" s="2"/>
      <c r="C140" s="2"/>
      <c r="D140" s="2"/>
      <c r="E140" s="64"/>
      <c r="F140" s="64"/>
      <c r="G140" s="64"/>
      <c r="H140" s="64"/>
      <c r="I140" s="2"/>
      <c r="J140" s="2"/>
    </row>
    <row r="141" spans="2:10" x14ac:dyDescent="0.25">
      <c r="B141" s="2"/>
      <c r="C141" s="2"/>
      <c r="D141" s="2"/>
      <c r="E141" s="64"/>
      <c r="F141" s="64"/>
      <c r="G141" s="64"/>
      <c r="H141" s="64"/>
      <c r="I141" s="2"/>
      <c r="J141" s="2"/>
    </row>
    <row r="142" spans="2:10" x14ac:dyDescent="0.25">
      <c r="B142" s="2"/>
      <c r="C142" s="2"/>
      <c r="D142" s="2"/>
      <c r="E142" s="64"/>
      <c r="F142" s="64"/>
      <c r="G142" s="64"/>
      <c r="H142" s="64"/>
      <c r="I142" s="2"/>
      <c r="J142" s="2"/>
    </row>
    <row r="143" spans="2:10" x14ac:dyDescent="0.25">
      <c r="B143" s="2"/>
      <c r="C143" s="2"/>
      <c r="D143" s="2"/>
      <c r="E143" s="64"/>
      <c r="F143" s="64"/>
      <c r="G143" s="64"/>
      <c r="H143" s="64"/>
      <c r="I143" s="2"/>
      <c r="J143" s="2"/>
    </row>
    <row r="144" spans="2:10" x14ac:dyDescent="0.25">
      <c r="B144" s="2"/>
      <c r="C144" s="2"/>
      <c r="D144" s="2"/>
      <c r="E144" s="64"/>
      <c r="F144" s="64"/>
      <c r="G144" s="64"/>
      <c r="H144" s="64"/>
      <c r="I144" s="2"/>
      <c r="J144" s="2"/>
    </row>
    <row r="145" spans="2:10" x14ac:dyDescent="0.25">
      <c r="B145" s="2"/>
      <c r="C145" s="2"/>
      <c r="D145" s="2"/>
      <c r="E145" s="64"/>
      <c r="F145" s="64"/>
      <c r="G145" s="64"/>
      <c r="H145" s="64"/>
      <c r="I145" s="2"/>
      <c r="J145" s="2"/>
    </row>
    <row r="146" spans="2:10" x14ac:dyDescent="0.25">
      <c r="B146" s="2"/>
      <c r="C146" s="2"/>
      <c r="D146" s="2"/>
      <c r="E146" s="64"/>
      <c r="F146" s="64"/>
      <c r="G146" s="64"/>
      <c r="H146" s="64"/>
      <c r="I146" s="2"/>
      <c r="J146" s="2"/>
    </row>
    <row r="147" spans="2:10" x14ac:dyDescent="0.25">
      <c r="B147" s="2"/>
      <c r="C147" s="2"/>
      <c r="D147" s="2"/>
      <c r="E147" s="64"/>
      <c r="F147" s="64"/>
      <c r="G147" s="64"/>
      <c r="H147" s="64"/>
      <c r="I147" s="2"/>
      <c r="J147" s="2"/>
    </row>
    <row r="148" spans="2:10" x14ac:dyDescent="0.25">
      <c r="B148" s="2"/>
      <c r="C148" s="2"/>
      <c r="D148" s="2"/>
      <c r="E148" s="64"/>
      <c r="F148" s="64"/>
      <c r="G148" s="64"/>
      <c r="H148" s="64"/>
      <c r="I148" s="2"/>
      <c r="J148" s="2"/>
    </row>
    <row r="149" spans="2:10" x14ac:dyDescent="0.25">
      <c r="B149" s="2"/>
      <c r="C149" s="2"/>
      <c r="D149" s="2"/>
      <c r="E149" s="64"/>
      <c r="F149" s="64"/>
      <c r="G149" s="64"/>
      <c r="H149" s="64"/>
      <c r="I149" s="2"/>
      <c r="J149" s="2"/>
    </row>
    <row r="150" spans="2:10" x14ac:dyDescent="0.25">
      <c r="B150" s="2"/>
      <c r="C150" s="2"/>
      <c r="D150" s="2"/>
      <c r="E150" s="64"/>
      <c r="F150" s="64"/>
      <c r="G150" s="64"/>
      <c r="H150" s="64"/>
      <c r="I150" s="2"/>
      <c r="J150" s="2"/>
    </row>
    <row r="151" spans="2:10" x14ac:dyDescent="0.25">
      <c r="B151" s="2"/>
      <c r="C151" s="2"/>
      <c r="D151" s="2"/>
      <c r="E151" s="64"/>
      <c r="F151" s="64"/>
      <c r="G151" s="64"/>
      <c r="H151" s="64"/>
      <c r="I151" s="2"/>
      <c r="J151" s="2"/>
    </row>
    <row r="152" spans="2:10" x14ac:dyDescent="0.25">
      <c r="B152" s="2"/>
      <c r="C152" s="2"/>
      <c r="D152" s="2"/>
      <c r="E152" s="64"/>
      <c r="F152" s="64"/>
      <c r="G152" s="64"/>
      <c r="H152" s="64"/>
      <c r="I152" s="2"/>
      <c r="J152" s="2"/>
    </row>
    <row r="153" spans="2:10" x14ac:dyDescent="0.25">
      <c r="B153" s="2"/>
      <c r="C153" s="2"/>
      <c r="D153" s="2"/>
      <c r="E153" s="64"/>
      <c r="F153" s="64"/>
      <c r="G153" s="64"/>
      <c r="H153" s="64"/>
      <c r="I153" s="2"/>
      <c r="J153" s="2"/>
    </row>
    <row r="154" spans="2:10" x14ac:dyDescent="0.25">
      <c r="B154" s="2"/>
      <c r="C154" s="2"/>
      <c r="D154" s="2"/>
      <c r="E154" s="64"/>
      <c r="F154" s="64"/>
      <c r="G154" s="64"/>
      <c r="H154" s="64"/>
      <c r="I154" s="2"/>
      <c r="J154" s="2"/>
    </row>
    <row r="155" spans="2:10" x14ac:dyDescent="0.25">
      <c r="B155" s="2"/>
      <c r="C155" s="2"/>
      <c r="D155" s="2"/>
      <c r="E155" s="64"/>
      <c r="F155" s="64"/>
      <c r="G155" s="64"/>
      <c r="H155" s="64"/>
      <c r="I155" s="2"/>
      <c r="J155" s="2"/>
    </row>
    <row r="156" spans="2:10" x14ac:dyDescent="0.25">
      <c r="B156" s="2"/>
      <c r="C156" s="2"/>
      <c r="D156" s="2"/>
      <c r="E156" s="64"/>
      <c r="F156" s="64"/>
      <c r="G156" s="64"/>
      <c r="H156" s="64"/>
      <c r="I156" s="2"/>
      <c r="J156" s="2"/>
    </row>
    <row r="157" spans="2:10" x14ac:dyDescent="0.25">
      <c r="B157" s="2"/>
      <c r="C157" s="2"/>
      <c r="D157" s="2"/>
      <c r="E157" s="64"/>
      <c r="F157" s="64"/>
      <c r="G157" s="64"/>
      <c r="H157" s="64"/>
      <c r="I157" s="2"/>
      <c r="J157" s="2"/>
    </row>
    <row r="158" spans="2:10" x14ac:dyDescent="0.25">
      <c r="B158" s="2"/>
      <c r="C158" s="2"/>
      <c r="D158" s="2"/>
      <c r="E158" s="64"/>
      <c r="F158" s="64"/>
      <c r="G158" s="64"/>
      <c r="H158" s="64"/>
      <c r="I158" s="2"/>
      <c r="J158" s="2"/>
    </row>
    <row r="159" spans="2:10" x14ac:dyDescent="0.25">
      <c r="B159" s="2"/>
      <c r="C159" s="2"/>
      <c r="D159" s="2"/>
      <c r="E159" s="64"/>
      <c r="F159" s="64"/>
      <c r="G159" s="64"/>
      <c r="H159" s="64"/>
      <c r="I159" s="2"/>
      <c r="J159" s="2"/>
    </row>
    <row r="160" spans="2:10" x14ac:dyDescent="0.25">
      <c r="B160" s="2"/>
      <c r="C160" s="2"/>
      <c r="D160" s="2"/>
      <c r="E160" s="64"/>
      <c r="F160" s="64"/>
      <c r="G160" s="64"/>
      <c r="H160" s="64"/>
      <c r="I160" s="2"/>
      <c r="J160" s="2"/>
    </row>
    <row r="161" spans="2:10" x14ac:dyDescent="0.25">
      <c r="B161" s="2"/>
      <c r="C161" s="2"/>
      <c r="D161" s="2"/>
      <c r="E161" s="64"/>
      <c r="F161" s="64"/>
      <c r="G161" s="64"/>
      <c r="H161" s="64"/>
      <c r="I161" s="2"/>
      <c r="J161" s="2"/>
    </row>
    <row r="162" spans="2:10" x14ac:dyDescent="0.25">
      <c r="B162" s="2"/>
      <c r="C162" s="2"/>
      <c r="D162" s="2"/>
      <c r="E162" s="64"/>
      <c r="F162" s="64"/>
      <c r="G162" s="64"/>
      <c r="H162" s="64"/>
      <c r="I162" s="2"/>
      <c r="J162" s="2"/>
    </row>
    <row r="163" spans="2:10" x14ac:dyDescent="0.25">
      <c r="B163" s="2"/>
      <c r="C163" s="2"/>
      <c r="D163" s="2"/>
      <c r="E163" s="64"/>
      <c r="F163" s="64"/>
      <c r="G163" s="64"/>
      <c r="H163" s="64"/>
      <c r="I163" s="2"/>
      <c r="J163" s="2"/>
    </row>
    <row r="164" spans="2:10" x14ac:dyDescent="0.25">
      <c r="B164" s="2"/>
      <c r="C164" s="2"/>
      <c r="D164" s="2"/>
      <c r="E164" s="64"/>
      <c r="F164" s="64"/>
      <c r="G164" s="64"/>
      <c r="H164" s="64"/>
      <c r="I164" s="2"/>
      <c r="J164" s="2"/>
    </row>
    <row r="165" spans="2:10" x14ac:dyDescent="0.25">
      <c r="B165" s="2"/>
      <c r="C165" s="2"/>
      <c r="D165" s="2"/>
      <c r="E165" s="64"/>
      <c r="F165" s="64"/>
      <c r="G165" s="64"/>
      <c r="H165" s="64"/>
      <c r="I165" s="2"/>
      <c r="J165" s="2"/>
    </row>
    <row r="166" spans="2:10" x14ac:dyDescent="0.25">
      <c r="B166" s="2"/>
      <c r="C166" s="2"/>
      <c r="D166" s="2"/>
      <c r="E166" s="64"/>
      <c r="F166" s="64"/>
      <c r="G166" s="64"/>
      <c r="H166" s="64"/>
      <c r="I166" s="2"/>
      <c r="J166" s="2"/>
    </row>
    <row r="167" spans="2:10" x14ac:dyDescent="0.25">
      <c r="B167" s="2"/>
      <c r="C167" s="2"/>
      <c r="D167" s="2"/>
      <c r="E167" s="64"/>
      <c r="F167" s="64"/>
      <c r="G167" s="64"/>
      <c r="H167" s="64"/>
      <c r="I167" s="2"/>
      <c r="J167" s="2"/>
    </row>
    <row r="168" spans="2:10" x14ac:dyDescent="0.25">
      <c r="B168" s="2"/>
      <c r="C168" s="2"/>
      <c r="D168" s="2"/>
      <c r="E168" s="64"/>
      <c r="F168" s="64"/>
      <c r="G168" s="64"/>
      <c r="H168" s="64"/>
      <c r="I168" s="2"/>
      <c r="J168" s="2"/>
    </row>
    <row r="169" spans="2:10" x14ac:dyDescent="0.25">
      <c r="B169" s="2"/>
      <c r="C169" s="2"/>
      <c r="D169" s="2"/>
      <c r="E169" s="64"/>
      <c r="F169" s="64"/>
      <c r="G169" s="64"/>
      <c r="H169" s="64"/>
      <c r="I169" s="2"/>
      <c r="J169" s="2"/>
    </row>
    <row r="170" spans="2:10" x14ac:dyDescent="0.25">
      <c r="B170" s="2"/>
      <c r="C170" s="2"/>
      <c r="D170" s="2"/>
      <c r="E170" s="64"/>
      <c r="F170" s="64"/>
      <c r="G170" s="64"/>
      <c r="H170" s="64"/>
      <c r="I170" s="2"/>
      <c r="J170" s="2"/>
    </row>
    <row r="171" spans="2:10" x14ac:dyDescent="0.25">
      <c r="B171" s="2"/>
      <c r="C171" s="2"/>
      <c r="D171" s="2"/>
      <c r="E171" s="64"/>
      <c r="F171" s="64"/>
      <c r="G171" s="64"/>
      <c r="H171" s="64"/>
      <c r="I171" s="2"/>
      <c r="J171" s="2"/>
    </row>
    <row r="172" spans="2:10" x14ac:dyDescent="0.25">
      <c r="B172" s="2"/>
      <c r="C172" s="2"/>
      <c r="D172" s="2"/>
      <c r="E172" s="64"/>
      <c r="F172" s="64"/>
      <c r="G172" s="64"/>
      <c r="H172" s="64"/>
      <c r="I172" s="2"/>
      <c r="J172" s="2"/>
    </row>
    <row r="173" spans="2:10" x14ac:dyDescent="0.25">
      <c r="B173" s="2"/>
      <c r="C173" s="2"/>
      <c r="D173" s="2"/>
      <c r="E173" s="64"/>
      <c r="F173" s="64"/>
      <c r="G173" s="64"/>
      <c r="H173" s="64"/>
      <c r="I173" s="2"/>
      <c r="J173" s="2"/>
    </row>
    <row r="174" spans="2:10" x14ac:dyDescent="0.25">
      <c r="B174" s="2"/>
      <c r="C174" s="2"/>
      <c r="D174" s="2"/>
      <c r="E174" s="64"/>
      <c r="F174" s="64"/>
      <c r="G174" s="64"/>
      <c r="H174" s="64"/>
      <c r="I174" s="2"/>
      <c r="J174" s="2"/>
    </row>
    <row r="175" spans="2:10" x14ac:dyDescent="0.25">
      <c r="B175" s="2"/>
      <c r="C175" s="2"/>
      <c r="D175" s="2"/>
      <c r="E175" s="64"/>
      <c r="F175" s="64"/>
      <c r="G175" s="64"/>
      <c r="H175" s="64"/>
      <c r="I175" s="2"/>
      <c r="J175" s="2"/>
    </row>
    <row r="176" spans="2:10" x14ac:dyDescent="0.25">
      <c r="B176" s="2"/>
      <c r="C176" s="2"/>
      <c r="D176" s="2"/>
      <c r="E176" s="64"/>
      <c r="F176" s="64"/>
      <c r="G176" s="64"/>
      <c r="H176" s="64"/>
      <c r="I176" s="2"/>
      <c r="J176" s="2"/>
    </row>
    <row r="177" spans="2:10" x14ac:dyDescent="0.25">
      <c r="B177" s="2"/>
      <c r="C177" s="2"/>
      <c r="D177" s="2"/>
      <c r="E177" s="64"/>
      <c r="F177" s="64"/>
      <c r="G177" s="64"/>
      <c r="H177" s="64"/>
      <c r="I177" s="2"/>
      <c r="J177" s="2"/>
    </row>
    <row r="178" spans="2:10" x14ac:dyDescent="0.25">
      <c r="B178" s="2"/>
      <c r="C178" s="2"/>
      <c r="D178" s="2"/>
      <c r="E178" s="64"/>
      <c r="F178" s="64"/>
      <c r="G178" s="64"/>
      <c r="H178" s="64"/>
      <c r="I178" s="2"/>
      <c r="J178" s="2"/>
    </row>
    <row r="179" spans="2:10" x14ac:dyDescent="0.25">
      <c r="B179" s="2"/>
      <c r="C179" s="2"/>
      <c r="D179" s="2"/>
      <c r="E179" s="64"/>
      <c r="F179" s="64"/>
      <c r="G179" s="64"/>
      <c r="H179" s="64"/>
      <c r="I179" s="2"/>
      <c r="J179" s="2"/>
    </row>
    <row r="180" spans="2:10" x14ac:dyDescent="0.25">
      <c r="B180" s="2"/>
      <c r="C180" s="2"/>
      <c r="D180" s="2"/>
      <c r="E180" s="64"/>
      <c r="F180" s="64"/>
      <c r="G180" s="64"/>
      <c r="H180" s="64"/>
      <c r="I180" s="2"/>
      <c r="J180" s="2"/>
    </row>
    <row r="181" spans="2:10" x14ac:dyDescent="0.25">
      <c r="B181" s="2"/>
      <c r="C181" s="2"/>
      <c r="D181" s="2"/>
      <c r="E181" s="64"/>
      <c r="F181" s="64"/>
      <c r="G181" s="64"/>
      <c r="H181" s="64"/>
      <c r="I181" s="2"/>
      <c r="J181" s="2"/>
    </row>
    <row r="182" spans="2:10" x14ac:dyDescent="0.25">
      <c r="B182" s="2"/>
      <c r="C182" s="2"/>
      <c r="D182" s="2"/>
      <c r="E182" s="64"/>
      <c r="F182" s="64"/>
      <c r="G182" s="64"/>
      <c r="H182" s="64"/>
      <c r="I182" s="2"/>
      <c r="J182" s="2"/>
    </row>
    <row r="183" spans="2:10" x14ac:dyDescent="0.25">
      <c r="B183" s="2"/>
      <c r="C183" s="2"/>
      <c r="D183" s="2"/>
      <c r="E183" s="64"/>
      <c r="F183" s="64"/>
      <c r="G183" s="64"/>
      <c r="H183" s="64"/>
      <c r="I183" s="2"/>
      <c r="J183" s="2"/>
    </row>
    <row r="184" spans="2:10" x14ac:dyDescent="0.25">
      <c r="B184" s="2"/>
      <c r="C184" s="2"/>
      <c r="D184" s="2"/>
      <c r="E184" s="64"/>
      <c r="F184" s="64"/>
      <c r="G184" s="64"/>
      <c r="H184" s="64"/>
      <c r="I184" s="2"/>
      <c r="J184" s="2"/>
    </row>
    <row r="185" spans="2:10" x14ac:dyDescent="0.25">
      <c r="B185" s="2"/>
      <c r="C185" s="2"/>
      <c r="D185" s="2"/>
      <c r="E185" s="64"/>
      <c r="F185" s="64"/>
      <c r="G185" s="64"/>
      <c r="H185" s="64"/>
      <c r="I185" s="2"/>
      <c r="J185" s="2"/>
    </row>
    <row r="186" spans="2:10" x14ac:dyDescent="0.25">
      <c r="B186" s="2"/>
      <c r="C186" s="2"/>
      <c r="D186" s="2"/>
      <c r="E186" s="64"/>
      <c r="F186" s="64"/>
      <c r="G186" s="64"/>
      <c r="H186" s="64"/>
      <c r="I186" s="2"/>
      <c r="J186" s="2"/>
    </row>
    <row r="187" spans="2:10" x14ac:dyDescent="0.25">
      <c r="B187" s="2"/>
      <c r="C187" s="2"/>
      <c r="D187" s="2"/>
      <c r="E187" s="64"/>
      <c r="F187" s="64"/>
      <c r="G187" s="64"/>
      <c r="H187" s="64"/>
      <c r="I187" s="2"/>
      <c r="J187" s="2"/>
    </row>
    <row r="188" spans="2:10" x14ac:dyDescent="0.25">
      <c r="B188" s="2"/>
      <c r="C188" s="2"/>
      <c r="D188" s="2"/>
      <c r="E188" s="64"/>
      <c r="F188" s="64"/>
      <c r="G188" s="64"/>
      <c r="H188" s="64"/>
      <c r="I188" s="2"/>
      <c r="J188" s="2"/>
    </row>
    <row r="189" spans="2:10" x14ac:dyDescent="0.25">
      <c r="B189" s="2"/>
      <c r="C189" s="2"/>
      <c r="D189" s="2"/>
      <c r="E189" s="64"/>
      <c r="F189" s="64"/>
      <c r="G189" s="64"/>
      <c r="H189" s="64"/>
      <c r="I189" s="2"/>
      <c r="J189" s="2"/>
    </row>
    <row r="190" spans="2:10" x14ac:dyDescent="0.25">
      <c r="B190" s="2"/>
      <c r="C190" s="2"/>
      <c r="D190" s="2"/>
      <c r="E190" s="64"/>
      <c r="F190" s="64"/>
      <c r="G190" s="64"/>
      <c r="H190" s="64"/>
      <c r="I190" s="2"/>
      <c r="J190" s="2"/>
    </row>
    <row r="191" spans="2:10" x14ac:dyDescent="0.25">
      <c r="B191" s="2"/>
      <c r="C191" s="2"/>
      <c r="D191" s="2"/>
      <c r="E191" s="64"/>
      <c r="F191" s="64"/>
      <c r="G191" s="64"/>
      <c r="H191" s="64"/>
      <c r="I191" s="2"/>
      <c r="J191" s="2"/>
    </row>
    <row r="192" spans="2:10" x14ac:dyDescent="0.25">
      <c r="B192" s="2"/>
      <c r="C192" s="2"/>
      <c r="D192" s="2"/>
      <c r="E192" s="64"/>
      <c r="F192" s="64"/>
      <c r="G192" s="64"/>
      <c r="H192" s="64"/>
      <c r="I192" s="2"/>
      <c r="J192" s="2"/>
    </row>
    <row r="193" spans="2:10" x14ac:dyDescent="0.25">
      <c r="B193" s="2"/>
      <c r="C193" s="2"/>
      <c r="D193" s="2"/>
      <c r="E193" s="64"/>
      <c r="F193" s="64"/>
      <c r="G193" s="64"/>
      <c r="H193" s="64"/>
      <c r="I193" s="2"/>
      <c r="J193" s="2"/>
    </row>
    <row r="194" spans="2:10" x14ac:dyDescent="0.25">
      <c r="B194" s="2"/>
      <c r="C194" s="2"/>
      <c r="D194" s="2"/>
      <c r="E194" s="64"/>
      <c r="F194" s="64"/>
      <c r="G194" s="64"/>
      <c r="H194" s="64"/>
      <c r="I194" s="2"/>
      <c r="J194" s="2"/>
    </row>
    <row r="195" spans="2:10" x14ac:dyDescent="0.25">
      <c r="B195" s="2"/>
      <c r="C195" s="2"/>
      <c r="D195" s="2"/>
      <c r="E195" s="64"/>
      <c r="F195" s="64"/>
      <c r="G195" s="64"/>
      <c r="H195" s="64"/>
      <c r="I195" s="2"/>
      <c r="J195" s="2"/>
    </row>
    <row r="196" spans="2:10" x14ac:dyDescent="0.25">
      <c r="B196" s="2"/>
      <c r="C196" s="2"/>
      <c r="D196" s="2"/>
      <c r="E196" s="64"/>
      <c r="F196" s="64"/>
      <c r="G196" s="64"/>
      <c r="H196" s="64"/>
      <c r="I196" s="2"/>
      <c r="J196" s="2"/>
    </row>
    <row r="197" spans="2:10" x14ac:dyDescent="0.25">
      <c r="B197" s="2"/>
      <c r="C197" s="2"/>
      <c r="D197" s="2"/>
      <c r="E197" s="64"/>
      <c r="F197" s="64"/>
      <c r="G197" s="64"/>
      <c r="H197" s="64"/>
      <c r="I197" s="2"/>
      <c r="J197" s="2"/>
    </row>
    <row r="198" spans="2:10" x14ac:dyDescent="0.25">
      <c r="B198" s="2"/>
      <c r="C198" s="2"/>
      <c r="D198" s="2"/>
      <c r="E198" s="64"/>
      <c r="F198" s="64"/>
      <c r="G198" s="64"/>
      <c r="H198" s="64"/>
      <c r="I198" s="2"/>
      <c r="J198" s="2"/>
    </row>
    <row r="199" spans="2:10" x14ac:dyDescent="0.25">
      <c r="B199" s="2"/>
      <c r="C199" s="2"/>
      <c r="D199" s="2"/>
      <c r="E199" s="64"/>
      <c r="F199" s="64"/>
      <c r="G199" s="64"/>
      <c r="H199" s="64"/>
      <c r="I199" s="2"/>
      <c r="J199" s="2"/>
    </row>
    <row r="200" spans="2:10" x14ac:dyDescent="0.25">
      <c r="B200" s="2"/>
      <c r="C200" s="2"/>
      <c r="D200" s="2"/>
      <c r="E200" s="64"/>
      <c r="F200" s="64"/>
      <c r="G200" s="64"/>
      <c r="H200" s="64"/>
      <c r="I200" s="2"/>
      <c r="J200" s="2"/>
    </row>
    <row r="201" spans="2:10" x14ac:dyDescent="0.25">
      <c r="B201" s="2"/>
      <c r="C201" s="2"/>
      <c r="D201" s="2"/>
      <c r="E201" s="64"/>
      <c r="F201" s="64"/>
      <c r="G201" s="64"/>
      <c r="H201" s="64"/>
      <c r="I201" s="2"/>
      <c r="J201" s="2"/>
    </row>
    <row r="202" spans="2:10" x14ac:dyDescent="0.25">
      <c r="B202" s="2"/>
      <c r="C202" s="2"/>
      <c r="D202" s="2"/>
      <c r="E202" s="64"/>
      <c r="F202" s="64"/>
      <c r="G202" s="64"/>
      <c r="H202" s="64"/>
      <c r="I202" s="2"/>
      <c r="J202" s="2"/>
    </row>
    <row r="203" spans="2:10" x14ac:dyDescent="0.25">
      <c r="B203" s="2"/>
      <c r="C203" s="2"/>
      <c r="D203" s="2"/>
      <c r="E203" s="64"/>
      <c r="F203" s="64"/>
      <c r="G203" s="64"/>
      <c r="H203" s="64"/>
      <c r="I203" s="2"/>
      <c r="J203" s="2"/>
    </row>
    <row r="204" spans="2:10" x14ac:dyDescent="0.25">
      <c r="B204" s="2"/>
      <c r="C204" s="2"/>
      <c r="D204" s="2"/>
      <c r="E204" s="64"/>
      <c r="F204" s="64"/>
      <c r="G204" s="64"/>
      <c r="H204" s="64"/>
      <c r="I204" s="2"/>
      <c r="J204" s="2"/>
    </row>
    <row r="205" spans="2:10" x14ac:dyDescent="0.25">
      <c r="B205" s="2"/>
      <c r="C205" s="2"/>
      <c r="D205" s="2"/>
      <c r="E205" s="64"/>
      <c r="F205" s="64"/>
      <c r="G205" s="64"/>
      <c r="H205" s="64"/>
      <c r="I205" s="2"/>
      <c r="J205" s="2"/>
    </row>
    <row r="206" spans="2:10" x14ac:dyDescent="0.25">
      <c r="B206" s="2"/>
      <c r="C206" s="2"/>
      <c r="D206" s="2"/>
      <c r="E206" s="64"/>
      <c r="F206" s="64"/>
      <c r="G206" s="64"/>
      <c r="H206" s="64"/>
      <c r="I206" s="2"/>
      <c r="J206" s="2"/>
    </row>
    <row r="207" spans="2:10" x14ac:dyDescent="0.25">
      <c r="B207" s="2"/>
      <c r="C207" s="2"/>
      <c r="D207" s="2"/>
      <c r="E207" s="64"/>
      <c r="F207" s="64"/>
      <c r="G207" s="64"/>
      <c r="H207" s="64"/>
      <c r="I207" s="2"/>
      <c r="J207" s="2"/>
    </row>
    <row r="208" spans="2:10" x14ac:dyDescent="0.25">
      <c r="B208" s="2"/>
      <c r="C208" s="2"/>
      <c r="D208" s="2"/>
      <c r="E208" s="64"/>
      <c r="F208" s="64"/>
      <c r="G208" s="64"/>
      <c r="H208" s="64"/>
      <c r="I208" s="2"/>
      <c r="J208" s="2"/>
    </row>
    <row r="209" spans="2:10" x14ac:dyDescent="0.25">
      <c r="B209" s="2"/>
      <c r="C209" s="2"/>
      <c r="D209" s="2"/>
      <c r="E209" s="64"/>
      <c r="F209" s="64"/>
      <c r="G209" s="64"/>
      <c r="H209" s="64"/>
      <c r="I209" s="2"/>
      <c r="J209" s="2"/>
    </row>
    <row r="210" spans="2:10" x14ac:dyDescent="0.25">
      <c r="B210" s="2"/>
      <c r="C210" s="2"/>
      <c r="D210" s="2"/>
      <c r="E210" s="64"/>
      <c r="F210" s="64"/>
      <c r="G210" s="64"/>
      <c r="H210" s="64"/>
      <c r="I210" s="2"/>
      <c r="J210" s="2"/>
    </row>
    <row r="211" spans="2:10" x14ac:dyDescent="0.25">
      <c r="B211" s="2"/>
      <c r="C211" s="2"/>
      <c r="D211" s="2"/>
      <c r="E211" s="64"/>
      <c r="F211" s="64"/>
      <c r="G211" s="64"/>
      <c r="H211" s="64"/>
      <c r="I211" s="2"/>
      <c r="J211" s="2"/>
    </row>
    <row r="212" spans="2:10" x14ac:dyDescent="0.25">
      <c r="B212" s="2"/>
      <c r="C212" s="2"/>
      <c r="D212" s="2"/>
      <c r="E212" s="64"/>
      <c r="F212" s="64"/>
      <c r="G212" s="64"/>
      <c r="H212" s="64"/>
      <c r="I212" s="2"/>
      <c r="J212" s="2"/>
    </row>
    <row r="213" spans="2:10" x14ac:dyDescent="0.25">
      <c r="B213" s="2"/>
      <c r="C213" s="2"/>
      <c r="D213" s="2"/>
      <c r="E213" s="64"/>
      <c r="F213" s="64"/>
      <c r="G213" s="64"/>
      <c r="H213" s="64"/>
      <c r="I213" s="2"/>
      <c r="J213" s="2"/>
    </row>
    <row r="214" spans="2:10" x14ac:dyDescent="0.25">
      <c r="B214" s="2"/>
      <c r="C214" s="2"/>
      <c r="D214" s="2"/>
      <c r="E214" s="64"/>
      <c r="F214" s="64"/>
      <c r="G214" s="64"/>
      <c r="H214" s="64"/>
      <c r="I214" s="2"/>
      <c r="J214" s="2"/>
    </row>
    <row r="215" spans="2:10" x14ac:dyDescent="0.25">
      <c r="B215" s="2"/>
      <c r="C215" s="2"/>
      <c r="D215" s="2"/>
      <c r="E215" s="64"/>
      <c r="F215" s="64"/>
      <c r="G215" s="64"/>
      <c r="H215" s="64"/>
      <c r="I215" s="2"/>
      <c r="J215" s="2"/>
    </row>
    <row r="216" spans="2:10" x14ac:dyDescent="0.25">
      <c r="B216" s="2"/>
      <c r="C216" s="2"/>
      <c r="D216" s="2"/>
      <c r="E216" s="64"/>
      <c r="F216" s="64"/>
      <c r="G216" s="64"/>
      <c r="H216" s="64"/>
      <c r="I216" s="2"/>
      <c r="J216" s="2"/>
    </row>
    <row r="217" spans="2:10" x14ac:dyDescent="0.25">
      <c r="B217" s="2"/>
      <c r="C217" s="2"/>
      <c r="D217" s="2"/>
      <c r="E217" s="64"/>
      <c r="F217" s="64"/>
      <c r="G217" s="64"/>
      <c r="H217" s="64"/>
      <c r="I217" s="2"/>
      <c r="J217" s="2"/>
    </row>
    <row r="218" spans="2:10" x14ac:dyDescent="0.25">
      <c r="B218" s="2"/>
      <c r="C218" s="2"/>
      <c r="D218" s="2"/>
      <c r="E218" s="64"/>
      <c r="F218" s="64"/>
      <c r="G218" s="64"/>
      <c r="H218" s="64"/>
      <c r="I218" s="2"/>
      <c r="J218" s="2"/>
    </row>
    <row r="219" spans="2:10" x14ac:dyDescent="0.25">
      <c r="B219" s="2"/>
      <c r="C219" s="2"/>
      <c r="D219" s="2"/>
      <c r="E219" s="64"/>
      <c r="F219" s="64"/>
      <c r="G219" s="64"/>
      <c r="H219" s="64"/>
      <c r="I219" s="2"/>
      <c r="J219" s="2"/>
    </row>
    <row r="220" spans="2:10" x14ac:dyDescent="0.25">
      <c r="B220" s="2"/>
      <c r="C220" s="2"/>
      <c r="D220" s="2"/>
      <c r="E220" s="64"/>
      <c r="F220" s="64"/>
      <c r="G220" s="64"/>
      <c r="H220" s="64"/>
      <c r="I220" s="2"/>
      <c r="J220" s="2"/>
    </row>
    <row r="221" spans="2:10" x14ac:dyDescent="0.25">
      <c r="B221" s="2"/>
      <c r="C221" s="2"/>
      <c r="D221" s="2"/>
      <c r="E221" s="64"/>
      <c r="F221" s="64"/>
      <c r="G221" s="64"/>
      <c r="H221" s="64"/>
      <c r="I221" s="2"/>
      <c r="J221" s="2"/>
    </row>
    <row r="222" spans="2:10" x14ac:dyDescent="0.25">
      <c r="B222" s="2"/>
      <c r="C222" s="2"/>
      <c r="D222" s="2"/>
      <c r="E222" s="64"/>
      <c r="F222" s="64"/>
      <c r="G222" s="64"/>
      <c r="H222" s="64"/>
      <c r="I222" s="2"/>
      <c r="J222" s="2"/>
    </row>
    <row r="223" spans="2:10" x14ac:dyDescent="0.25">
      <c r="B223" s="2"/>
      <c r="C223" s="2"/>
      <c r="D223" s="2"/>
      <c r="E223" s="64"/>
      <c r="F223" s="64"/>
      <c r="G223" s="64"/>
      <c r="H223" s="64"/>
      <c r="I223" s="2"/>
      <c r="J223" s="2"/>
    </row>
    <row r="224" spans="2:10" x14ac:dyDescent="0.25">
      <c r="B224" s="2"/>
      <c r="C224" s="2"/>
      <c r="D224" s="2"/>
      <c r="E224" s="64"/>
      <c r="F224" s="64"/>
      <c r="G224" s="64"/>
      <c r="H224" s="64"/>
      <c r="I224" s="2"/>
      <c r="J224" s="2"/>
    </row>
    <row r="225" spans="2:10" x14ac:dyDescent="0.25">
      <c r="B225" s="2"/>
      <c r="C225" s="2"/>
      <c r="D225" s="2"/>
      <c r="E225" s="64"/>
      <c r="F225" s="64"/>
      <c r="G225" s="64"/>
      <c r="H225" s="64"/>
      <c r="I225" s="2"/>
      <c r="J225" s="2"/>
    </row>
    <row r="226" spans="2:10" x14ac:dyDescent="0.25">
      <c r="B226" s="2"/>
      <c r="C226" s="2"/>
      <c r="D226" s="2"/>
      <c r="E226" s="64"/>
      <c r="F226" s="64"/>
      <c r="G226" s="64"/>
      <c r="H226" s="64"/>
      <c r="I226" s="2"/>
      <c r="J226" s="2"/>
    </row>
    <row r="227" spans="2:10" x14ac:dyDescent="0.25">
      <c r="B227" s="2"/>
      <c r="C227" s="2"/>
      <c r="D227" s="2"/>
      <c r="E227" s="64"/>
      <c r="F227" s="64"/>
      <c r="G227" s="64"/>
      <c r="H227" s="64"/>
      <c r="I227" s="2"/>
      <c r="J227" s="2"/>
    </row>
    <row r="228" spans="2:10" x14ac:dyDescent="0.25">
      <c r="B228" s="2"/>
      <c r="C228" s="2"/>
      <c r="D228" s="2"/>
      <c r="E228" s="64"/>
      <c r="F228" s="64"/>
      <c r="G228" s="64"/>
      <c r="H228" s="64"/>
      <c r="I228" s="2"/>
      <c r="J228" s="2"/>
    </row>
    <row r="229" spans="2:10" x14ac:dyDescent="0.25">
      <c r="B229" s="2"/>
      <c r="C229" s="2"/>
      <c r="D229" s="2"/>
      <c r="E229" s="64"/>
      <c r="F229" s="64"/>
      <c r="G229" s="64"/>
      <c r="H229" s="64"/>
      <c r="I229" s="2"/>
      <c r="J229" s="2"/>
    </row>
    <row r="230" spans="2:10" x14ac:dyDescent="0.25">
      <c r="B230" s="2"/>
      <c r="C230" s="2"/>
      <c r="D230" s="2"/>
      <c r="E230" s="64"/>
      <c r="F230" s="64"/>
      <c r="G230" s="64"/>
      <c r="H230" s="64"/>
      <c r="I230" s="2"/>
      <c r="J230" s="2"/>
    </row>
    <row r="231" spans="2:10" x14ac:dyDescent="0.25">
      <c r="B231" s="2"/>
      <c r="C231" s="2"/>
      <c r="D231" s="2"/>
      <c r="E231" s="64"/>
      <c r="F231" s="64"/>
      <c r="G231" s="64"/>
      <c r="H231" s="64"/>
      <c r="I231" s="2"/>
      <c r="J231" s="2"/>
    </row>
    <row r="232" spans="2:10" x14ac:dyDescent="0.25">
      <c r="B232" s="2"/>
      <c r="C232" s="2"/>
      <c r="D232" s="2"/>
      <c r="E232" s="64"/>
      <c r="F232" s="64"/>
      <c r="G232" s="64"/>
      <c r="H232" s="64"/>
      <c r="I232" s="2"/>
      <c r="J232" s="2"/>
    </row>
    <row r="233" spans="2:10" x14ac:dyDescent="0.25">
      <c r="B233" s="2"/>
      <c r="C233" s="2"/>
      <c r="D233" s="2"/>
      <c r="E233" s="64"/>
      <c r="F233" s="64"/>
      <c r="G233" s="64"/>
      <c r="H233" s="64"/>
      <c r="I233" s="2"/>
      <c r="J233" s="2"/>
    </row>
    <row r="234" spans="2:10" x14ac:dyDescent="0.25">
      <c r="B234" s="2"/>
      <c r="C234" s="2"/>
      <c r="D234" s="2"/>
      <c r="E234" s="64"/>
      <c r="F234" s="64"/>
      <c r="G234" s="64"/>
      <c r="H234" s="64"/>
      <c r="I234" s="2"/>
      <c r="J234" s="2"/>
    </row>
    <row r="235" spans="2:10" x14ac:dyDescent="0.25">
      <c r="B235" s="2"/>
      <c r="C235" s="2"/>
      <c r="D235" s="2"/>
      <c r="E235" s="64"/>
      <c r="F235" s="64"/>
      <c r="G235" s="64"/>
      <c r="H235" s="64"/>
      <c r="I235" s="2"/>
      <c r="J235" s="2"/>
    </row>
    <row r="236" spans="2:10" x14ac:dyDescent="0.25">
      <c r="B236" s="2"/>
      <c r="C236" s="2"/>
      <c r="D236" s="2"/>
      <c r="E236" s="64"/>
      <c r="F236" s="64"/>
      <c r="G236" s="64"/>
      <c r="H236" s="64"/>
      <c r="I236" s="2"/>
      <c r="J236" s="2"/>
    </row>
    <row r="237" spans="2:10" x14ac:dyDescent="0.25">
      <c r="B237" s="2"/>
      <c r="C237" s="2"/>
      <c r="D237" s="2"/>
      <c r="E237" s="64"/>
      <c r="F237" s="64"/>
      <c r="G237" s="64"/>
      <c r="H237" s="64"/>
      <c r="I237" s="2"/>
      <c r="J237" s="2"/>
    </row>
    <row r="238" spans="2:10" x14ac:dyDescent="0.25">
      <c r="B238" s="2"/>
      <c r="C238" s="2"/>
      <c r="D238" s="2"/>
      <c r="E238" s="64"/>
      <c r="F238" s="64"/>
      <c r="G238" s="64"/>
      <c r="H238" s="64"/>
      <c r="I238" s="2"/>
      <c r="J238" s="2"/>
    </row>
    <row r="239" spans="2:10" x14ac:dyDescent="0.25">
      <c r="B239" s="2"/>
      <c r="C239" s="2"/>
      <c r="D239" s="2"/>
      <c r="E239" s="64"/>
      <c r="F239" s="64"/>
      <c r="G239" s="64"/>
      <c r="H239" s="64"/>
      <c r="I239" s="2"/>
      <c r="J239" s="2"/>
    </row>
    <row r="240" spans="2:10" x14ac:dyDescent="0.25">
      <c r="B240" s="2"/>
      <c r="C240" s="2"/>
      <c r="D240" s="2"/>
      <c r="E240" s="64"/>
      <c r="F240" s="64"/>
      <c r="G240" s="64"/>
      <c r="H240" s="64"/>
      <c r="I240" s="2"/>
      <c r="J240" s="2"/>
    </row>
    <row r="241" spans="2:10" x14ac:dyDescent="0.25">
      <c r="B241" s="2"/>
      <c r="C241" s="2"/>
      <c r="D241" s="2"/>
      <c r="E241" s="64"/>
      <c r="F241" s="64"/>
      <c r="G241" s="64"/>
      <c r="H241" s="64"/>
      <c r="I241" s="2"/>
      <c r="J241" s="2"/>
    </row>
    <row r="242" spans="2:10" x14ac:dyDescent="0.25">
      <c r="B242" s="2"/>
      <c r="C242" s="2"/>
      <c r="D242" s="2"/>
      <c r="E242" s="64"/>
      <c r="F242" s="64"/>
      <c r="G242" s="64"/>
      <c r="H242" s="64"/>
      <c r="I242" s="2"/>
      <c r="J242" s="2"/>
    </row>
    <row r="243" spans="2:10" x14ac:dyDescent="0.25">
      <c r="B243" s="2"/>
      <c r="C243" s="2"/>
      <c r="D243" s="2"/>
      <c r="E243" s="64"/>
      <c r="F243" s="64"/>
      <c r="G243" s="64"/>
      <c r="H243" s="64"/>
      <c r="I243" s="2"/>
      <c r="J243" s="2"/>
    </row>
    <row r="244" spans="2:10" x14ac:dyDescent="0.25">
      <c r="B244" s="2"/>
      <c r="C244" s="2"/>
      <c r="D244" s="2"/>
      <c r="E244" s="64"/>
      <c r="F244" s="64"/>
      <c r="G244" s="64"/>
      <c r="H244" s="64"/>
      <c r="I244" s="2"/>
      <c r="J244" s="2"/>
    </row>
    <row r="245" spans="2:10" x14ac:dyDescent="0.25">
      <c r="B245" s="2"/>
      <c r="C245" s="2"/>
      <c r="D245" s="2"/>
      <c r="E245" s="64"/>
      <c r="F245" s="64"/>
      <c r="G245" s="64"/>
      <c r="H245" s="64"/>
      <c r="I245" s="2"/>
      <c r="J245" s="2"/>
    </row>
    <row r="246" spans="2:10" x14ac:dyDescent="0.25">
      <c r="B246" s="2"/>
      <c r="C246" s="2"/>
      <c r="D246" s="2"/>
      <c r="E246" s="64"/>
      <c r="F246" s="64"/>
      <c r="G246" s="64"/>
      <c r="H246" s="64"/>
      <c r="I246" s="2"/>
      <c r="J246" s="2"/>
    </row>
    <row r="247" spans="2:10" x14ac:dyDescent="0.25">
      <c r="B247" s="2"/>
      <c r="C247" s="2"/>
      <c r="D247" s="2"/>
      <c r="E247" s="64"/>
      <c r="F247" s="64"/>
      <c r="G247" s="64"/>
      <c r="H247" s="64"/>
      <c r="I247" s="2"/>
      <c r="J247" s="2"/>
    </row>
    <row r="248" spans="2:10" x14ac:dyDescent="0.25">
      <c r="B248" s="2"/>
      <c r="C248" s="2"/>
      <c r="D248" s="2"/>
      <c r="E248" s="64"/>
      <c r="F248" s="64"/>
      <c r="G248" s="64"/>
      <c r="H248" s="64"/>
      <c r="I248" s="2"/>
      <c r="J248" s="2"/>
    </row>
    <row r="249" spans="2:10" x14ac:dyDescent="0.25">
      <c r="B249" s="2"/>
      <c r="C249" s="2"/>
      <c r="D249" s="2"/>
      <c r="E249" s="64"/>
      <c r="F249" s="64"/>
      <c r="G249" s="64"/>
      <c r="H249" s="64"/>
      <c r="I249" s="2"/>
      <c r="J249" s="2"/>
    </row>
    <row r="250" spans="2:10" x14ac:dyDescent="0.25">
      <c r="B250" s="2"/>
      <c r="C250" s="2"/>
      <c r="D250" s="2"/>
      <c r="E250" s="64"/>
      <c r="F250" s="64"/>
      <c r="G250" s="64"/>
      <c r="H250" s="64"/>
      <c r="I250" s="2"/>
      <c r="J250" s="2"/>
    </row>
    <row r="251" spans="2:10" x14ac:dyDescent="0.25">
      <c r="B251" s="2"/>
      <c r="C251" s="2"/>
      <c r="D251" s="2"/>
      <c r="E251" s="64"/>
      <c r="F251" s="64"/>
      <c r="G251" s="64"/>
      <c r="H251" s="64"/>
      <c r="I251" s="2"/>
      <c r="J251" s="2"/>
    </row>
    <row r="252" spans="2:10" x14ac:dyDescent="0.25">
      <c r="B252" s="2"/>
      <c r="C252" s="2"/>
      <c r="D252" s="2"/>
      <c r="E252" s="64"/>
      <c r="F252" s="64"/>
      <c r="G252" s="64"/>
      <c r="H252" s="64"/>
      <c r="I252" s="2"/>
      <c r="J252" s="2"/>
    </row>
    <row r="253" spans="2:10" x14ac:dyDescent="0.25">
      <c r="B253" s="2"/>
      <c r="C253" s="2"/>
      <c r="D253" s="2"/>
      <c r="E253" s="64"/>
      <c r="F253" s="64"/>
      <c r="G253" s="64"/>
      <c r="H253" s="64"/>
      <c r="I253" s="2"/>
      <c r="J253" s="2"/>
    </row>
    <row r="254" spans="2:10" x14ac:dyDescent="0.25">
      <c r="B254" s="2"/>
      <c r="C254" s="2"/>
      <c r="D254" s="2"/>
      <c r="E254" s="64"/>
      <c r="F254" s="64"/>
      <c r="G254" s="64"/>
      <c r="H254" s="64"/>
      <c r="I254" s="2"/>
      <c r="J254" s="2"/>
    </row>
    <row r="255" spans="2:10" x14ac:dyDescent="0.25">
      <c r="B255" s="2"/>
      <c r="C255" s="2"/>
      <c r="D255" s="2"/>
      <c r="E255" s="64"/>
      <c r="F255" s="64"/>
      <c r="G255" s="64"/>
      <c r="H255" s="64"/>
      <c r="I255" s="2"/>
      <c r="J255" s="2"/>
    </row>
    <row r="256" spans="2:10" x14ac:dyDescent="0.25">
      <c r="B256" s="2"/>
      <c r="C256" s="2"/>
      <c r="D256" s="2"/>
      <c r="E256" s="64"/>
      <c r="F256" s="64"/>
      <c r="G256" s="64"/>
      <c r="H256" s="64"/>
      <c r="I256" s="2"/>
      <c r="J256" s="2"/>
    </row>
    <row r="257" spans="2:10" x14ac:dyDescent="0.25">
      <c r="B257" s="2"/>
      <c r="C257" s="2"/>
      <c r="D257" s="2"/>
      <c r="E257" s="64"/>
      <c r="F257" s="64"/>
      <c r="G257" s="64"/>
      <c r="H257" s="64"/>
      <c r="I257" s="2"/>
      <c r="J257" s="2"/>
    </row>
    <row r="258" spans="2:10" x14ac:dyDescent="0.25">
      <c r="B258" s="2"/>
      <c r="C258" s="2"/>
      <c r="D258" s="2"/>
      <c r="E258" s="64"/>
      <c r="F258" s="64"/>
      <c r="G258" s="64"/>
      <c r="H258" s="64"/>
      <c r="I258" s="2"/>
      <c r="J258" s="2"/>
    </row>
    <row r="259" spans="2:10" x14ac:dyDescent="0.25">
      <c r="B259" s="2"/>
      <c r="C259" s="2"/>
      <c r="D259" s="2"/>
      <c r="E259" s="64"/>
      <c r="F259" s="64"/>
      <c r="G259" s="64"/>
      <c r="H259" s="64"/>
      <c r="I259" s="2"/>
      <c r="J259" s="2"/>
    </row>
    <row r="260" spans="2:10" x14ac:dyDescent="0.25">
      <c r="B260" s="2"/>
      <c r="C260" s="2"/>
      <c r="D260" s="2"/>
      <c r="E260" s="64"/>
      <c r="F260" s="64"/>
      <c r="G260" s="64"/>
      <c r="H260" s="64"/>
      <c r="I260" s="2"/>
      <c r="J260" s="2"/>
    </row>
    <row r="261" spans="2:10" x14ac:dyDescent="0.25">
      <c r="B261" s="2"/>
      <c r="C261" s="2"/>
      <c r="D261" s="2"/>
      <c r="E261" s="64"/>
      <c r="F261" s="64"/>
      <c r="G261" s="64"/>
      <c r="H261" s="64"/>
      <c r="I261" s="2"/>
      <c r="J261" s="2"/>
    </row>
    <row r="262" spans="2:10" x14ac:dyDescent="0.25">
      <c r="B262" s="2"/>
      <c r="C262" s="2"/>
      <c r="D262" s="2"/>
      <c r="E262" s="64"/>
      <c r="F262" s="64"/>
      <c r="G262" s="64"/>
      <c r="H262" s="64"/>
      <c r="I262" s="2"/>
      <c r="J262" s="2"/>
    </row>
    <row r="263" spans="2:10" x14ac:dyDescent="0.25">
      <c r="B263" s="2"/>
      <c r="C263" s="2"/>
      <c r="D263" s="2"/>
      <c r="E263" s="64"/>
      <c r="F263" s="64"/>
      <c r="G263" s="64"/>
      <c r="H263" s="64"/>
      <c r="I263" s="2"/>
      <c r="J263" s="2"/>
    </row>
    <row r="264" spans="2:10" x14ac:dyDescent="0.25">
      <c r="B264" s="2"/>
      <c r="C264" s="2"/>
      <c r="D264" s="2"/>
      <c r="E264" s="64"/>
      <c r="F264" s="64"/>
      <c r="G264" s="64"/>
      <c r="H264" s="64"/>
      <c r="I264" s="2"/>
      <c r="J264" s="2"/>
    </row>
    <row r="265" spans="2:10" x14ac:dyDescent="0.25">
      <c r="B265" s="2"/>
      <c r="C265" s="2"/>
      <c r="D265" s="2"/>
      <c r="E265" s="64"/>
      <c r="F265" s="64"/>
      <c r="G265" s="64"/>
      <c r="H265" s="64"/>
      <c r="I265" s="2"/>
      <c r="J265" s="2"/>
    </row>
    <row r="266" spans="2:10" x14ac:dyDescent="0.25">
      <c r="B266" s="2"/>
      <c r="C266" s="2"/>
      <c r="D266" s="2"/>
      <c r="E266" s="64"/>
      <c r="F266" s="64"/>
      <c r="G266" s="64"/>
      <c r="H266" s="64"/>
      <c r="I266" s="2"/>
      <c r="J266" s="2"/>
    </row>
    <row r="267" spans="2:10" x14ac:dyDescent="0.25">
      <c r="B267" s="2"/>
      <c r="C267" s="2"/>
      <c r="D267" s="2"/>
      <c r="E267" s="64"/>
      <c r="F267" s="64"/>
      <c r="G267" s="64"/>
      <c r="H267" s="64"/>
      <c r="I267" s="2"/>
      <c r="J267" s="2"/>
    </row>
    <row r="268" spans="2:10" x14ac:dyDescent="0.25">
      <c r="B268" s="2"/>
      <c r="C268" s="2"/>
      <c r="D268" s="2"/>
      <c r="E268" s="64"/>
      <c r="F268" s="64"/>
      <c r="G268" s="64"/>
      <c r="H268" s="64"/>
      <c r="I268" s="2"/>
      <c r="J268" s="2"/>
    </row>
    <row r="269" spans="2:10" x14ac:dyDescent="0.25">
      <c r="B269" s="2"/>
      <c r="C269" s="2"/>
      <c r="D269" s="2"/>
      <c r="E269" s="64"/>
      <c r="F269" s="64"/>
      <c r="G269" s="64"/>
      <c r="H269" s="64"/>
      <c r="I269" s="2"/>
      <c r="J269" s="2"/>
    </row>
    <row r="270" spans="2:10" x14ac:dyDescent="0.25">
      <c r="B270" s="2"/>
      <c r="C270" s="2"/>
      <c r="D270" s="2"/>
      <c r="E270" s="64"/>
      <c r="F270" s="64"/>
      <c r="G270" s="64"/>
      <c r="H270" s="64"/>
      <c r="I270" s="2"/>
      <c r="J270" s="2"/>
    </row>
    <row r="271" spans="2:10" x14ac:dyDescent="0.25">
      <c r="B271" s="2"/>
      <c r="C271" s="2"/>
      <c r="D271" s="2"/>
      <c r="E271" s="64"/>
      <c r="F271" s="64"/>
      <c r="G271" s="64"/>
      <c r="H271" s="64"/>
      <c r="I271" s="2"/>
      <c r="J271" s="2"/>
    </row>
    <row r="272" spans="2:10" x14ac:dyDescent="0.25">
      <c r="B272" s="2"/>
      <c r="C272" s="2"/>
      <c r="D272" s="2"/>
      <c r="E272" s="64"/>
      <c r="F272" s="64"/>
      <c r="G272" s="64"/>
      <c r="H272" s="64"/>
      <c r="I272" s="2"/>
      <c r="J272" s="2"/>
    </row>
    <row r="273" spans="2:10" x14ac:dyDescent="0.25">
      <c r="B273" s="2"/>
      <c r="C273" s="2"/>
      <c r="D273" s="2"/>
      <c r="E273" s="64"/>
      <c r="F273" s="64"/>
      <c r="G273" s="64"/>
      <c r="H273" s="64"/>
      <c r="I273" s="2"/>
      <c r="J273" s="2"/>
    </row>
    <row r="274" spans="2:10" x14ac:dyDescent="0.25">
      <c r="B274" s="2"/>
      <c r="C274" s="2"/>
      <c r="D274" s="2"/>
      <c r="E274" s="64"/>
      <c r="F274" s="64"/>
      <c r="G274" s="64"/>
      <c r="H274" s="64"/>
      <c r="I274" s="2"/>
      <c r="J274" s="2"/>
    </row>
    <row r="275" spans="2:10" x14ac:dyDescent="0.25">
      <c r="B275" s="2"/>
      <c r="C275" s="2"/>
      <c r="D275" s="2"/>
      <c r="E275" s="64"/>
      <c r="F275" s="64"/>
      <c r="G275" s="64"/>
      <c r="H275" s="64"/>
      <c r="I275" s="2"/>
      <c r="J275" s="2"/>
    </row>
    <row r="276" spans="2:10" x14ac:dyDescent="0.25">
      <c r="B276" s="2"/>
      <c r="C276" s="2"/>
      <c r="D276" s="2"/>
      <c r="E276" s="64"/>
      <c r="F276" s="64"/>
      <c r="G276" s="64"/>
      <c r="H276" s="64"/>
      <c r="I276" s="2"/>
      <c r="J276" s="2"/>
    </row>
    <row r="277" spans="2:10" x14ac:dyDescent="0.25">
      <c r="B277" s="2"/>
      <c r="C277" s="2"/>
      <c r="D277" s="2"/>
      <c r="E277" s="64"/>
      <c r="F277" s="64"/>
      <c r="G277" s="64"/>
      <c r="H277" s="64"/>
      <c r="I277" s="2"/>
      <c r="J277" s="2"/>
    </row>
    <row r="278" spans="2:10" x14ac:dyDescent="0.25">
      <c r="B278" s="2"/>
      <c r="C278" s="2"/>
      <c r="D278" s="2"/>
      <c r="E278" s="64"/>
      <c r="F278" s="64"/>
      <c r="G278" s="64"/>
      <c r="H278" s="64"/>
      <c r="I278" s="2"/>
      <c r="J278" s="2"/>
    </row>
    <row r="279" spans="2:10" x14ac:dyDescent="0.25">
      <c r="B279" s="2"/>
      <c r="C279" s="2"/>
      <c r="D279" s="2"/>
      <c r="E279" s="64"/>
      <c r="F279" s="64"/>
      <c r="G279" s="64"/>
      <c r="H279" s="64"/>
      <c r="I279" s="2"/>
      <c r="J279" s="2"/>
    </row>
    <row r="280" spans="2:10" x14ac:dyDescent="0.25">
      <c r="B280" s="2"/>
      <c r="C280" s="2"/>
      <c r="D280" s="2"/>
      <c r="E280" s="64"/>
      <c r="F280" s="64"/>
      <c r="G280" s="64"/>
      <c r="H280" s="64"/>
      <c r="I280" s="2"/>
      <c r="J280" s="2"/>
    </row>
    <row r="281" spans="2:10" x14ac:dyDescent="0.25">
      <c r="B281" s="2"/>
      <c r="C281" s="2"/>
      <c r="D281" s="2"/>
      <c r="E281" s="64"/>
      <c r="F281" s="64"/>
      <c r="G281" s="64"/>
      <c r="H281" s="64"/>
      <c r="I281" s="2"/>
      <c r="J281" s="2"/>
    </row>
    <row r="282" spans="2:10" x14ac:dyDescent="0.25">
      <c r="B282" s="2"/>
      <c r="C282" s="2"/>
      <c r="D282" s="2"/>
      <c r="E282" s="64"/>
      <c r="F282" s="64"/>
      <c r="G282" s="64"/>
      <c r="H282" s="64"/>
      <c r="I282" s="2"/>
      <c r="J282" s="2"/>
    </row>
    <row r="283" spans="2:10" x14ac:dyDescent="0.25">
      <c r="B283" s="2"/>
      <c r="C283" s="2"/>
      <c r="D283" s="2"/>
      <c r="E283" s="64"/>
      <c r="F283" s="64"/>
      <c r="G283" s="64"/>
      <c r="H283" s="64"/>
      <c r="I283" s="2"/>
      <c r="J283" s="2"/>
    </row>
    <row r="284" spans="2:10" x14ac:dyDescent="0.25">
      <c r="B284" s="2"/>
      <c r="C284" s="2"/>
      <c r="D284" s="2"/>
      <c r="E284" s="64"/>
      <c r="F284" s="64"/>
      <c r="G284" s="64"/>
      <c r="H284" s="64"/>
      <c r="I284" s="2"/>
      <c r="J284" s="2"/>
    </row>
    <row r="285" spans="2:10" x14ac:dyDescent="0.25">
      <c r="B285" s="2"/>
      <c r="C285" s="2"/>
      <c r="D285" s="2"/>
      <c r="E285" s="64"/>
      <c r="F285" s="64"/>
      <c r="G285" s="64"/>
      <c r="H285" s="64"/>
      <c r="I285" s="2"/>
      <c r="J285" s="2"/>
    </row>
    <row r="286" spans="2:10" x14ac:dyDescent="0.25">
      <c r="B286" s="2"/>
      <c r="C286" s="2"/>
      <c r="D286" s="2"/>
      <c r="E286" s="64"/>
      <c r="F286" s="64"/>
      <c r="G286" s="64"/>
      <c r="H286" s="64"/>
      <c r="I286" s="2"/>
      <c r="J286" s="2"/>
    </row>
    <row r="287" spans="2:10" x14ac:dyDescent="0.25">
      <c r="B287" s="2"/>
      <c r="C287" s="2"/>
      <c r="D287" s="2"/>
      <c r="E287" s="64"/>
      <c r="F287" s="64"/>
      <c r="G287" s="64"/>
      <c r="H287" s="64"/>
      <c r="I287" s="2"/>
      <c r="J287" s="2"/>
    </row>
    <row r="288" spans="2:10" x14ac:dyDescent="0.25">
      <c r="B288" s="2"/>
      <c r="C288" s="2"/>
      <c r="D288" s="2"/>
      <c r="E288" s="64"/>
      <c r="F288" s="64"/>
      <c r="G288" s="64"/>
      <c r="H288" s="64"/>
      <c r="I288" s="2"/>
      <c r="J288" s="2"/>
    </row>
    <row r="289" spans="2:10" x14ac:dyDescent="0.25">
      <c r="B289" s="2"/>
      <c r="C289" s="2"/>
      <c r="D289" s="2"/>
      <c r="E289" s="64"/>
      <c r="F289" s="64"/>
      <c r="G289" s="64"/>
      <c r="H289" s="64"/>
      <c r="I289" s="2"/>
      <c r="J289" s="2"/>
    </row>
    <row r="290" spans="2:10" x14ac:dyDescent="0.25">
      <c r="B290" s="2"/>
      <c r="C290" s="2"/>
      <c r="D290" s="2"/>
      <c r="E290" s="64"/>
      <c r="F290" s="64"/>
      <c r="G290" s="64"/>
      <c r="H290" s="64"/>
      <c r="I290" s="2"/>
      <c r="J290" s="2"/>
    </row>
    <row r="291" spans="2:10" x14ac:dyDescent="0.25">
      <c r="B291" s="2"/>
      <c r="C291" s="2"/>
      <c r="D291" s="2"/>
      <c r="E291" s="64"/>
      <c r="F291" s="64"/>
      <c r="G291" s="64"/>
      <c r="H291" s="64"/>
      <c r="I291" s="2"/>
      <c r="J291" s="2"/>
    </row>
    <row r="292" spans="2:10" x14ac:dyDescent="0.25">
      <c r="B292" s="2"/>
      <c r="C292" s="2"/>
      <c r="D292" s="2"/>
      <c r="E292" s="64"/>
      <c r="F292" s="64"/>
      <c r="G292" s="64"/>
      <c r="H292" s="64"/>
      <c r="I292" s="2"/>
      <c r="J292" s="2"/>
    </row>
    <row r="293" spans="2:10" x14ac:dyDescent="0.25">
      <c r="B293" s="2"/>
      <c r="C293" s="2"/>
      <c r="D293" s="2"/>
      <c r="E293" s="64"/>
      <c r="F293" s="64"/>
      <c r="G293" s="64"/>
      <c r="H293" s="64"/>
      <c r="I293" s="2"/>
      <c r="J293" s="2"/>
    </row>
    <row r="294" spans="2:10" x14ac:dyDescent="0.25">
      <c r="B294" s="2"/>
      <c r="C294" s="2"/>
      <c r="D294" s="2"/>
      <c r="E294" s="64"/>
      <c r="F294" s="64"/>
      <c r="G294" s="64"/>
      <c r="H294" s="64"/>
      <c r="I294" s="2"/>
      <c r="J294" s="2"/>
    </row>
    <row r="295" spans="2:10" x14ac:dyDescent="0.25">
      <c r="B295" s="2"/>
      <c r="C295" s="2"/>
      <c r="D295" s="2"/>
      <c r="E295" s="64"/>
      <c r="F295" s="64"/>
      <c r="G295" s="64"/>
      <c r="H295" s="64"/>
      <c r="I295" s="2"/>
      <c r="J295" s="2"/>
    </row>
    <row r="296" spans="2:10" x14ac:dyDescent="0.25">
      <c r="B296" s="2"/>
      <c r="C296" s="2"/>
      <c r="D296" s="2"/>
      <c r="E296" s="64"/>
      <c r="F296" s="64"/>
      <c r="G296" s="64"/>
      <c r="H296" s="64"/>
      <c r="I296" s="2"/>
      <c r="J296" s="2"/>
    </row>
    <row r="297" spans="2:10" x14ac:dyDescent="0.25">
      <c r="B297" s="2"/>
      <c r="C297" s="2"/>
      <c r="D297" s="2"/>
      <c r="E297" s="64"/>
      <c r="F297" s="64"/>
      <c r="G297" s="64"/>
      <c r="H297" s="64"/>
      <c r="I297" s="2"/>
      <c r="J297" s="2"/>
    </row>
    <row r="298" spans="2:10" x14ac:dyDescent="0.25">
      <c r="B298" s="2"/>
      <c r="C298" s="2"/>
      <c r="D298" s="2"/>
      <c r="E298" s="64"/>
      <c r="F298" s="64"/>
      <c r="G298" s="64"/>
      <c r="H298" s="64"/>
      <c r="I298" s="2"/>
      <c r="J298" s="2"/>
    </row>
    <row r="299" spans="2:10" x14ac:dyDescent="0.25">
      <c r="B299" s="2"/>
      <c r="C299" s="2"/>
      <c r="D299" s="2"/>
      <c r="E299" s="64"/>
      <c r="F299" s="64"/>
      <c r="G299" s="64"/>
      <c r="H299" s="64"/>
      <c r="I299" s="2"/>
      <c r="J299" s="2"/>
    </row>
    <row r="300" spans="2:10" x14ac:dyDescent="0.25">
      <c r="B300" s="2"/>
      <c r="C300" s="2"/>
      <c r="D300" s="2"/>
      <c r="E300" s="64"/>
      <c r="F300" s="64"/>
      <c r="G300" s="64"/>
      <c r="H300" s="64"/>
      <c r="I300" s="2"/>
      <c r="J300" s="2"/>
    </row>
    <row r="301" spans="2:10" x14ac:dyDescent="0.25">
      <c r="B301" s="2"/>
      <c r="C301" s="2"/>
      <c r="D301" s="2"/>
      <c r="E301" s="64"/>
      <c r="F301" s="64"/>
      <c r="G301" s="64"/>
      <c r="H301" s="64"/>
      <c r="I301" s="2"/>
      <c r="J301" s="2"/>
    </row>
    <row r="302" spans="2:10" x14ac:dyDescent="0.25">
      <c r="B302" s="2"/>
      <c r="C302" s="2"/>
      <c r="D302" s="2"/>
      <c r="E302" s="64"/>
      <c r="F302" s="64"/>
      <c r="G302" s="64"/>
      <c r="H302" s="64"/>
      <c r="I302" s="2"/>
      <c r="J302" s="2"/>
    </row>
    <row r="303" spans="2:10" x14ac:dyDescent="0.25">
      <c r="B303" s="2"/>
      <c r="C303" s="2"/>
      <c r="D303" s="2"/>
      <c r="E303" s="64"/>
      <c r="F303" s="64"/>
      <c r="G303" s="64"/>
      <c r="H303" s="64"/>
      <c r="I303" s="2"/>
      <c r="J303" s="2"/>
    </row>
    <row r="304" spans="2:10" x14ac:dyDescent="0.25">
      <c r="B304" s="2"/>
      <c r="C304" s="2"/>
      <c r="D304" s="2"/>
      <c r="E304" s="64"/>
      <c r="F304" s="64"/>
      <c r="G304" s="64"/>
      <c r="H304" s="64"/>
      <c r="I304" s="2"/>
      <c r="J304" s="2"/>
    </row>
    <row r="305" spans="2:10" x14ac:dyDescent="0.25">
      <c r="B305" s="2"/>
      <c r="C305" s="2"/>
      <c r="D305" s="2"/>
      <c r="E305" s="64"/>
      <c r="F305" s="64"/>
      <c r="G305" s="64"/>
      <c r="H305" s="64"/>
      <c r="I305" s="2"/>
      <c r="J305" s="2"/>
    </row>
    <row r="306" spans="2:10" x14ac:dyDescent="0.25">
      <c r="B306" s="2"/>
      <c r="C306" s="2"/>
      <c r="D306" s="2"/>
      <c r="E306" s="64"/>
      <c r="F306" s="64"/>
      <c r="G306" s="64"/>
      <c r="H306" s="64"/>
      <c r="I306" s="2"/>
      <c r="J306" s="2"/>
    </row>
    <row r="307" spans="2:10" x14ac:dyDescent="0.25">
      <c r="B307" s="2"/>
      <c r="C307" s="2"/>
      <c r="D307" s="2"/>
      <c r="E307" s="64"/>
      <c r="F307" s="64"/>
      <c r="G307" s="64"/>
      <c r="H307" s="64"/>
      <c r="I307" s="2"/>
      <c r="J307" s="2"/>
    </row>
    <row r="308" spans="2:10" x14ac:dyDescent="0.25">
      <c r="B308" s="2"/>
      <c r="C308" s="2"/>
      <c r="D308" s="2"/>
      <c r="E308" s="64"/>
      <c r="F308" s="64"/>
      <c r="G308" s="64"/>
      <c r="H308" s="64"/>
      <c r="I308" s="2"/>
      <c r="J308" s="2"/>
    </row>
    <row r="309" spans="2:10" x14ac:dyDescent="0.25">
      <c r="B309" s="2"/>
      <c r="C309" s="2"/>
      <c r="D309" s="2"/>
      <c r="E309" s="64"/>
      <c r="F309" s="64"/>
      <c r="G309" s="64"/>
      <c r="H309" s="64"/>
      <c r="I309" s="2"/>
      <c r="J309" s="2"/>
    </row>
    <row r="310" spans="2:10" x14ac:dyDescent="0.25">
      <c r="B310" s="2"/>
      <c r="C310" s="2"/>
      <c r="D310" s="2"/>
      <c r="E310" s="64"/>
      <c r="F310" s="64"/>
      <c r="G310" s="64"/>
      <c r="H310" s="64"/>
      <c r="I310" s="2"/>
      <c r="J310" s="2"/>
    </row>
    <row r="311" spans="2:10" x14ac:dyDescent="0.25">
      <c r="B311" s="2"/>
      <c r="C311" s="2"/>
      <c r="D311" s="2"/>
      <c r="E311" s="64"/>
      <c r="F311" s="64"/>
      <c r="G311" s="64"/>
      <c r="H311" s="64"/>
      <c r="I311" s="2"/>
      <c r="J311" s="2"/>
    </row>
    <row r="312" spans="2:10" x14ac:dyDescent="0.25">
      <c r="B312" s="2"/>
      <c r="C312" s="2"/>
      <c r="D312" s="2"/>
      <c r="E312" s="64"/>
      <c r="F312" s="64"/>
      <c r="G312" s="64"/>
      <c r="H312" s="64"/>
      <c r="I312" s="2"/>
      <c r="J312" s="2"/>
    </row>
    <row r="313" spans="2:10" x14ac:dyDescent="0.25">
      <c r="B313" s="2"/>
      <c r="C313" s="2"/>
      <c r="D313" s="2"/>
      <c r="E313" s="64"/>
      <c r="F313" s="64"/>
      <c r="G313" s="64"/>
      <c r="H313" s="64"/>
      <c r="I313" s="2"/>
      <c r="J313" s="2"/>
    </row>
    <row r="314" spans="2:10" x14ac:dyDescent="0.25">
      <c r="B314" s="2"/>
      <c r="C314" s="2"/>
      <c r="D314" s="2"/>
      <c r="E314" s="64"/>
      <c r="F314" s="64"/>
      <c r="G314" s="64"/>
      <c r="H314" s="64"/>
      <c r="I314" s="2"/>
      <c r="J314" s="2"/>
    </row>
    <row r="315" spans="2:10" x14ac:dyDescent="0.25">
      <c r="B315" s="2"/>
      <c r="C315" s="2"/>
      <c r="D315" s="2"/>
      <c r="E315" s="64"/>
      <c r="F315" s="64"/>
      <c r="G315" s="64"/>
      <c r="H315" s="64"/>
      <c r="I315" s="2"/>
      <c r="J315" s="2"/>
    </row>
    <row r="316" spans="2:10" x14ac:dyDescent="0.25">
      <c r="B316" s="2"/>
      <c r="C316" s="2"/>
      <c r="D316" s="2"/>
      <c r="E316" s="64"/>
      <c r="F316" s="64"/>
      <c r="G316" s="64"/>
      <c r="H316" s="64"/>
      <c r="I316" s="2"/>
      <c r="J316" s="2"/>
    </row>
    <row r="317" spans="2:10" x14ac:dyDescent="0.25">
      <c r="B317" s="2"/>
      <c r="C317" s="2"/>
      <c r="D317" s="2"/>
      <c r="E317" s="64"/>
      <c r="F317" s="64"/>
      <c r="G317" s="64"/>
      <c r="H317" s="64"/>
      <c r="I317" s="2"/>
      <c r="J317" s="2"/>
    </row>
    <row r="318" spans="2:10" x14ac:dyDescent="0.25">
      <c r="B318" s="2"/>
      <c r="C318" s="2"/>
      <c r="D318" s="2"/>
      <c r="E318" s="64"/>
      <c r="F318" s="64"/>
      <c r="G318" s="64"/>
      <c r="H318" s="64"/>
      <c r="I318" s="2"/>
      <c r="J318" s="2"/>
    </row>
    <row r="319" spans="2:10" x14ac:dyDescent="0.25">
      <c r="B319" s="2"/>
      <c r="C319" s="2"/>
      <c r="D319" s="2"/>
      <c r="E319" s="64"/>
      <c r="F319" s="64"/>
      <c r="G319" s="64"/>
      <c r="H319" s="64"/>
      <c r="I319" s="2"/>
      <c r="J319" s="2"/>
    </row>
    <row r="320" spans="2:10" x14ac:dyDescent="0.25">
      <c r="B320" s="2"/>
      <c r="C320" s="2"/>
      <c r="D320" s="2"/>
      <c r="E320" s="64"/>
      <c r="F320" s="64"/>
      <c r="G320" s="64"/>
      <c r="H320" s="64"/>
      <c r="I320" s="2"/>
      <c r="J320" s="2"/>
    </row>
    <row r="321" spans="2:10" x14ac:dyDescent="0.25">
      <c r="B321" s="2"/>
      <c r="C321" s="2"/>
      <c r="D321" s="2"/>
      <c r="E321" s="64"/>
      <c r="F321" s="64"/>
      <c r="G321" s="64"/>
      <c r="H321" s="64"/>
      <c r="I321" s="2"/>
      <c r="J321" s="2"/>
    </row>
    <row r="322" spans="2:10" x14ac:dyDescent="0.25">
      <c r="B322" s="2"/>
      <c r="C322" s="2"/>
      <c r="D322" s="2"/>
      <c r="E322" s="64"/>
      <c r="F322" s="64"/>
      <c r="G322" s="64"/>
      <c r="H322" s="64"/>
      <c r="I322" s="2"/>
      <c r="J322" s="2"/>
    </row>
    <row r="323" spans="2:10" x14ac:dyDescent="0.25">
      <c r="B323" s="2"/>
      <c r="C323" s="2"/>
      <c r="D323" s="2"/>
      <c r="E323" s="64"/>
      <c r="F323" s="64"/>
      <c r="G323" s="64"/>
      <c r="H323" s="64"/>
      <c r="I323" s="2"/>
      <c r="J323" s="2"/>
    </row>
    <row r="324" spans="2:10" x14ac:dyDescent="0.25">
      <c r="J324" s="2"/>
    </row>
    <row r="325" spans="2:10" x14ac:dyDescent="0.25">
      <c r="J325" s="2"/>
    </row>
    <row r="326" spans="2:10" x14ac:dyDescent="0.25">
      <c r="J326" s="2"/>
    </row>
    <row r="327" spans="2:10" x14ac:dyDescent="0.25">
      <c r="J327" s="2"/>
    </row>
    <row r="328" spans="2:10" x14ac:dyDescent="0.25">
      <c r="J328" s="2"/>
    </row>
    <row r="329" spans="2:10" x14ac:dyDescent="0.25">
      <c r="J329" s="2"/>
    </row>
  </sheetData>
  <mergeCells count="12">
    <mergeCell ref="I3:I4"/>
    <mergeCell ref="E3:E4"/>
    <mergeCell ref="F3:F4"/>
    <mergeCell ref="H3:H4"/>
    <mergeCell ref="G3:G4"/>
    <mergeCell ref="B3:B4"/>
    <mergeCell ref="A7:B7"/>
    <mergeCell ref="A27:B27"/>
    <mergeCell ref="A35:B35"/>
    <mergeCell ref="A1:D1"/>
    <mergeCell ref="C3:C4"/>
    <mergeCell ref="D3:D4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L349"/>
  <sheetViews>
    <sheetView zoomScaleNormal="100" zoomScaleSheetLayoutView="100" workbookViewId="0">
      <selection sqref="A1:B1"/>
    </sheetView>
  </sheetViews>
  <sheetFormatPr defaultColWidth="9.33203125" defaultRowHeight="13.2" x14ac:dyDescent="0.25"/>
  <cols>
    <col min="1" max="1" width="3.6640625" style="6" customWidth="1"/>
    <col min="2" max="2" width="45.6640625" style="6" customWidth="1"/>
    <col min="3" max="5" width="10.6640625" style="6" customWidth="1"/>
    <col min="6" max="6" width="10.6640625" style="11" customWidth="1"/>
    <col min="7" max="16384" width="9.33203125" style="6"/>
  </cols>
  <sheetData>
    <row r="1" spans="1:12" ht="19.95" customHeight="1" x14ac:dyDescent="0.25">
      <c r="A1" s="244" t="s">
        <v>150</v>
      </c>
      <c r="B1" s="244"/>
      <c r="C1" s="119"/>
      <c r="D1" s="119"/>
      <c r="E1" s="119"/>
      <c r="F1" s="119"/>
      <c r="G1" s="8"/>
      <c r="H1" s="6" t="s">
        <v>20</v>
      </c>
    </row>
    <row r="2" spans="1:12" ht="12.75" customHeight="1" x14ac:dyDescent="0.25">
      <c r="A2" s="11"/>
      <c r="B2" s="2"/>
      <c r="C2" s="2"/>
      <c r="D2" s="2"/>
      <c r="E2" s="2"/>
      <c r="F2" s="2"/>
      <c r="G2" s="8"/>
    </row>
    <row r="3" spans="1:12" ht="45" customHeight="1" x14ac:dyDescent="0.25">
      <c r="A3" s="174"/>
      <c r="B3" s="118"/>
      <c r="C3" s="175" t="s">
        <v>149</v>
      </c>
      <c r="D3" s="176" t="s">
        <v>107</v>
      </c>
      <c r="E3" s="176" t="s">
        <v>167</v>
      </c>
      <c r="F3" s="176" t="s">
        <v>168</v>
      </c>
      <c r="G3" s="8"/>
    </row>
    <row r="4" spans="1:12" ht="12.75" customHeight="1" x14ac:dyDescent="0.25">
      <c r="A4" s="177" t="s">
        <v>19</v>
      </c>
      <c r="B4" s="118"/>
      <c r="C4" s="178" t="s">
        <v>169</v>
      </c>
      <c r="D4" s="118" t="s">
        <v>169</v>
      </c>
      <c r="E4" s="118" t="s">
        <v>158</v>
      </c>
      <c r="F4" s="118" t="s">
        <v>158</v>
      </c>
      <c r="G4" s="8"/>
    </row>
    <row r="5" spans="1:12" ht="13.2" customHeight="1" x14ac:dyDescent="0.25">
      <c r="A5" s="125"/>
      <c r="B5" s="10"/>
      <c r="C5" s="10"/>
      <c r="D5" s="10"/>
      <c r="E5" s="38"/>
      <c r="F5" s="38"/>
      <c r="G5" s="8"/>
    </row>
    <row r="6" spans="1:12" ht="13.2" customHeight="1" x14ac:dyDescent="0.25">
      <c r="A6" s="114"/>
      <c r="B6" s="179" t="s">
        <v>22</v>
      </c>
      <c r="C6" s="78"/>
      <c r="D6" s="78"/>
      <c r="E6" s="180"/>
      <c r="F6" s="180"/>
      <c r="G6" s="8"/>
    </row>
    <row r="7" spans="1:12" ht="13.2" customHeight="1" x14ac:dyDescent="0.25">
      <c r="A7" s="112">
        <v>1</v>
      </c>
      <c r="B7" s="154" t="s">
        <v>15</v>
      </c>
      <c r="C7" s="78">
        <v>1</v>
      </c>
      <c r="D7" s="78">
        <v>1</v>
      </c>
      <c r="E7" s="180">
        <f t="shared" ref="E7:E12" si="0">(D7/D$12)*100</f>
        <v>100</v>
      </c>
      <c r="F7" s="181">
        <f t="shared" ref="F7:F12" si="1">IF(C7=0,"-",(D7-C7)*100/C7)</f>
        <v>0</v>
      </c>
      <c r="G7" s="8"/>
      <c r="L7" s="20"/>
    </row>
    <row r="8" spans="1:12" ht="13.2" customHeight="1" x14ac:dyDescent="0.25">
      <c r="A8" s="112">
        <v>2</v>
      </c>
      <c r="B8" s="154" t="s">
        <v>16</v>
      </c>
      <c r="C8" s="146">
        <v>0</v>
      </c>
      <c r="D8" s="146">
        <v>0</v>
      </c>
      <c r="E8" s="180">
        <f t="shared" si="0"/>
        <v>0</v>
      </c>
      <c r="F8" s="181" t="str">
        <f t="shared" si="1"/>
        <v>-</v>
      </c>
      <c r="G8" s="8"/>
      <c r="L8" s="11"/>
    </row>
    <row r="9" spans="1:12" ht="13.2" customHeight="1" x14ac:dyDescent="0.25">
      <c r="A9" s="112">
        <v>3</v>
      </c>
      <c r="B9" s="182" t="s">
        <v>41</v>
      </c>
      <c r="C9" s="146">
        <v>0</v>
      </c>
      <c r="D9" s="146">
        <v>0</v>
      </c>
      <c r="E9" s="180">
        <f t="shared" si="0"/>
        <v>0</v>
      </c>
      <c r="F9" s="181" t="str">
        <f t="shared" si="1"/>
        <v>-</v>
      </c>
      <c r="G9" s="8"/>
      <c r="L9" s="11"/>
    </row>
    <row r="10" spans="1:12" ht="13.2" customHeight="1" x14ac:dyDescent="0.25">
      <c r="A10" s="112">
        <v>4</v>
      </c>
      <c r="B10" s="154" t="s">
        <v>45</v>
      </c>
      <c r="C10" s="146">
        <v>0</v>
      </c>
      <c r="D10" s="146">
        <v>0</v>
      </c>
      <c r="E10" s="180">
        <f t="shared" si="0"/>
        <v>0</v>
      </c>
      <c r="F10" s="181" t="str">
        <f t="shared" si="1"/>
        <v>-</v>
      </c>
      <c r="G10" s="8"/>
      <c r="L10" s="11"/>
    </row>
    <row r="11" spans="1:12" ht="13.2" customHeight="1" x14ac:dyDescent="0.25">
      <c r="A11" s="112">
        <v>5</v>
      </c>
      <c r="B11" s="154" t="s">
        <v>0</v>
      </c>
      <c r="C11" s="146">
        <v>0</v>
      </c>
      <c r="D11" s="146">
        <v>0</v>
      </c>
      <c r="E11" s="180">
        <f t="shared" si="0"/>
        <v>0</v>
      </c>
      <c r="F11" s="181" t="str">
        <f t="shared" si="1"/>
        <v>-</v>
      </c>
      <c r="G11" s="8"/>
      <c r="L11" s="11"/>
    </row>
    <row r="12" spans="1:12" ht="13.2" customHeight="1" thickBot="1" x14ac:dyDescent="0.3">
      <c r="A12" s="114"/>
      <c r="B12" s="183" t="s">
        <v>23</v>
      </c>
      <c r="C12" s="184">
        <f>SUM(C7:C11)</f>
        <v>1</v>
      </c>
      <c r="D12" s="184">
        <f>SUM(D7:D11)</f>
        <v>1</v>
      </c>
      <c r="E12" s="185">
        <f t="shared" si="0"/>
        <v>100</v>
      </c>
      <c r="F12" s="186">
        <f t="shared" si="1"/>
        <v>0</v>
      </c>
      <c r="G12" s="8"/>
      <c r="L12" s="11"/>
    </row>
    <row r="13" spans="1:12" ht="13.2" customHeight="1" thickTop="1" x14ac:dyDescent="0.25">
      <c r="A13" s="114"/>
      <c r="B13" s="187"/>
      <c r="C13" s="188"/>
      <c r="D13" s="188"/>
      <c r="E13" s="189"/>
      <c r="F13" s="190"/>
      <c r="G13" s="8"/>
      <c r="L13" s="11"/>
    </row>
    <row r="14" spans="1:12" ht="13.2" customHeight="1" x14ac:dyDescent="0.25">
      <c r="A14" s="114"/>
      <c r="B14" s="179" t="s">
        <v>1</v>
      </c>
      <c r="C14" s="146"/>
      <c r="D14" s="146"/>
      <c r="E14" s="180"/>
      <c r="F14" s="180"/>
      <c r="G14" s="8"/>
      <c r="L14" s="11"/>
    </row>
    <row r="15" spans="1:12" ht="13.2" customHeight="1" x14ac:dyDescent="0.25">
      <c r="A15" s="112"/>
      <c r="B15" s="191" t="s">
        <v>48</v>
      </c>
      <c r="C15" s="146"/>
      <c r="D15" s="146"/>
      <c r="E15" s="180"/>
      <c r="F15" s="180"/>
      <c r="G15" s="8"/>
      <c r="L15" s="11"/>
    </row>
    <row r="16" spans="1:12" ht="13.2" customHeight="1" x14ac:dyDescent="0.25">
      <c r="A16" s="115"/>
      <c r="B16" s="154" t="s">
        <v>118</v>
      </c>
      <c r="C16" s="146">
        <v>1</v>
      </c>
      <c r="D16" s="146">
        <v>1</v>
      </c>
      <c r="E16" s="180">
        <f t="shared" ref="E16:E26" si="2">(D16/D$26)*100</f>
        <v>100</v>
      </c>
      <c r="F16" s="181">
        <f t="shared" ref="F16:F26" si="3">IF(C16=0,"-",(D16-C16)*100/C16)</f>
        <v>0</v>
      </c>
      <c r="G16" s="8"/>
      <c r="L16" s="11"/>
    </row>
    <row r="17" spans="1:12" ht="13.2" customHeight="1" x14ac:dyDescent="0.25">
      <c r="A17" s="115"/>
      <c r="B17" s="154" t="s">
        <v>117</v>
      </c>
      <c r="C17" s="146">
        <v>0</v>
      </c>
      <c r="D17" s="146">
        <v>0</v>
      </c>
      <c r="E17" s="180">
        <f t="shared" si="2"/>
        <v>0</v>
      </c>
      <c r="F17" s="181" t="str">
        <f t="shared" si="3"/>
        <v>-</v>
      </c>
      <c r="G17" s="8"/>
      <c r="L17" s="27"/>
    </row>
    <row r="18" spans="1:12" ht="13.2" customHeight="1" x14ac:dyDescent="0.25">
      <c r="A18" s="115"/>
      <c r="B18" s="154" t="s">
        <v>119</v>
      </c>
      <c r="C18" s="146">
        <v>0</v>
      </c>
      <c r="D18" s="146">
        <v>0</v>
      </c>
      <c r="E18" s="180">
        <f t="shared" si="2"/>
        <v>0</v>
      </c>
      <c r="F18" s="181" t="str">
        <f t="shared" si="3"/>
        <v>-</v>
      </c>
      <c r="G18" s="8"/>
    </row>
    <row r="19" spans="1:12" ht="13.2" customHeight="1" x14ac:dyDescent="0.25">
      <c r="A19" s="115"/>
      <c r="B19" s="154" t="s">
        <v>36</v>
      </c>
      <c r="C19" s="146">
        <v>0</v>
      </c>
      <c r="D19" s="146">
        <v>0</v>
      </c>
      <c r="E19" s="180">
        <f t="shared" si="2"/>
        <v>0</v>
      </c>
      <c r="F19" s="181" t="str">
        <f t="shared" si="3"/>
        <v>-</v>
      </c>
      <c r="G19" s="8"/>
      <c r="I19" s="34"/>
    </row>
    <row r="20" spans="1:12" ht="13.2" customHeight="1" x14ac:dyDescent="0.25">
      <c r="A20" s="115"/>
      <c r="B20" s="154" t="s">
        <v>116</v>
      </c>
      <c r="C20" s="146">
        <v>0</v>
      </c>
      <c r="D20" s="146">
        <v>0</v>
      </c>
      <c r="E20" s="180">
        <f t="shared" si="2"/>
        <v>0</v>
      </c>
      <c r="F20" s="181" t="str">
        <f t="shared" si="3"/>
        <v>-</v>
      </c>
      <c r="G20" s="8"/>
    </row>
    <row r="21" spans="1:12" ht="13.2" customHeight="1" x14ac:dyDescent="0.25">
      <c r="A21" s="115"/>
      <c r="B21" s="154" t="s">
        <v>37</v>
      </c>
      <c r="C21" s="146">
        <v>0</v>
      </c>
      <c r="D21" s="146">
        <v>0</v>
      </c>
      <c r="E21" s="180">
        <f t="shared" si="2"/>
        <v>0</v>
      </c>
      <c r="F21" s="181" t="str">
        <f>IF(C21=0,"-",(D21-C21)*100/C21)</f>
        <v>-</v>
      </c>
      <c r="G21" s="8"/>
    </row>
    <row r="22" spans="1:12" ht="13.2" customHeight="1" x14ac:dyDescent="0.25">
      <c r="A22" s="116"/>
      <c r="B22" s="154" t="s">
        <v>38</v>
      </c>
      <c r="C22" s="146">
        <v>0</v>
      </c>
      <c r="D22" s="146">
        <v>0</v>
      </c>
      <c r="E22" s="180">
        <f t="shared" si="2"/>
        <v>0</v>
      </c>
      <c r="F22" s="181" t="str">
        <f t="shared" si="3"/>
        <v>-</v>
      </c>
      <c r="G22" s="8"/>
    </row>
    <row r="23" spans="1:12" ht="13.2" customHeight="1" x14ac:dyDescent="0.25">
      <c r="A23" s="116"/>
      <c r="B23" s="154" t="s">
        <v>155</v>
      </c>
      <c r="C23" s="146">
        <v>0</v>
      </c>
      <c r="D23" s="146">
        <v>0</v>
      </c>
      <c r="E23" s="180">
        <f t="shared" si="2"/>
        <v>0</v>
      </c>
      <c r="F23" s="181" t="str">
        <f t="shared" si="3"/>
        <v>-</v>
      </c>
      <c r="G23" s="8"/>
    </row>
    <row r="24" spans="1:12" ht="13.2" customHeight="1" x14ac:dyDescent="0.25">
      <c r="A24" s="115">
        <v>6</v>
      </c>
      <c r="B24" s="154" t="s">
        <v>65</v>
      </c>
      <c r="C24" s="146">
        <v>0</v>
      </c>
      <c r="D24" s="146">
        <v>0</v>
      </c>
      <c r="E24" s="180">
        <f t="shared" si="2"/>
        <v>0</v>
      </c>
      <c r="F24" s="181" t="str">
        <f t="shared" si="3"/>
        <v>-</v>
      </c>
      <c r="G24" s="8"/>
    </row>
    <row r="25" spans="1:12" ht="13.2" customHeight="1" x14ac:dyDescent="0.25">
      <c r="A25" s="115"/>
      <c r="B25" s="154" t="s">
        <v>72</v>
      </c>
      <c r="C25" s="146">
        <v>0</v>
      </c>
      <c r="D25" s="146">
        <v>0</v>
      </c>
      <c r="E25" s="180">
        <f t="shared" si="2"/>
        <v>0</v>
      </c>
      <c r="F25" s="181" t="str">
        <f t="shared" si="3"/>
        <v>-</v>
      </c>
      <c r="G25" s="8"/>
    </row>
    <row r="26" spans="1:12" ht="13.2" customHeight="1" thickBot="1" x14ac:dyDescent="0.3">
      <c r="A26" s="114"/>
      <c r="B26" s="183" t="s">
        <v>14</v>
      </c>
      <c r="C26" s="183">
        <f>SUM(C16:C25)</f>
        <v>1</v>
      </c>
      <c r="D26" s="183">
        <f>SUM(D16:D25)</f>
        <v>1</v>
      </c>
      <c r="E26" s="185">
        <f t="shared" si="2"/>
        <v>100</v>
      </c>
      <c r="F26" s="186">
        <f t="shared" si="3"/>
        <v>0</v>
      </c>
      <c r="G26" s="8"/>
    </row>
    <row r="27" spans="1:12" ht="13.2" customHeight="1" thickTop="1" x14ac:dyDescent="0.25">
      <c r="A27" s="114"/>
      <c r="B27" s="187"/>
      <c r="C27" s="188"/>
      <c r="D27" s="188"/>
      <c r="E27" s="180"/>
      <c r="F27" s="181"/>
      <c r="G27" s="8"/>
    </row>
    <row r="28" spans="1:12" ht="13.2" customHeight="1" x14ac:dyDescent="0.25">
      <c r="A28" s="112">
        <v>7</v>
      </c>
      <c r="B28" s="191" t="s">
        <v>24</v>
      </c>
      <c r="C28" s="192"/>
      <c r="D28" s="192"/>
      <c r="E28" s="193"/>
      <c r="F28" s="181"/>
      <c r="G28" s="8"/>
    </row>
    <row r="29" spans="1:12" ht="13.2" customHeight="1" x14ac:dyDescent="0.25">
      <c r="A29" s="112">
        <v>8</v>
      </c>
      <c r="B29" s="154" t="s">
        <v>66</v>
      </c>
      <c r="C29" s="146">
        <v>1</v>
      </c>
      <c r="D29" s="146">
        <v>1</v>
      </c>
      <c r="E29" s="180">
        <f>(D29/D$37)*100</f>
        <v>100</v>
      </c>
      <c r="F29" s="181">
        <f t="shared" ref="F29:F37" si="4">IF(C29=0,"-",(D29-C29)*100/C29)</f>
        <v>0</v>
      </c>
      <c r="G29" s="8"/>
    </row>
    <row r="30" spans="1:12" ht="13.2" customHeight="1" x14ac:dyDescent="0.25">
      <c r="A30" s="112"/>
      <c r="B30" s="154" t="s">
        <v>47</v>
      </c>
      <c r="C30" s="146">
        <v>0</v>
      </c>
      <c r="D30" s="146">
        <v>0</v>
      </c>
      <c r="E30" s="180">
        <f t="shared" ref="E30:E37" si="5">(D30/D$37)*100</f>
        <v>0</v>
      </c>
      <c r="F30" s="181" t="str">
        <f t="shared" si="4"/>
        <v>-</v>
      </c>
      <c r="G30" s="8"/>
    </row>
    <row r="31" spans="1:12" ht="13.2" customHeight="1" x14ac:dyDescent="0.25">
      <c r="A31" s="112"/>
      <c r="B31" s="154" t="s">
        <v>46</v>
      </c>
      <c r="C31" s="146">
        <v>0</v>
      </c>
      <c r="D31" s="146">
        <v>0</v>
      </c>
      <c r="E31" s="180">
        <f t="shared" si="5"/>
        <v>0</v>
      </c>
      <c r="F31" s="181" t="str">
        <f t="shared" si="4"/>
        <v>-</v>
      </c>
      <c r="G31" s="8"/>
    </row>
    <row r="32" spans="1:12" ht="13.2" customHeight="1" x14ac:dyDescent="0.25">
      <c r="A32" s="112">
        <v>9</v>
      </c>
      <c r="B32" s="154" t="s">
        <v>49</v>
      </c>
      <c r="C32" s="146">
        <v>0</v>
      </c>
      <c r="D32" s="146">
        <v>0</v>
      </c>
      <c r="E32" s="180">
        <f t="shared" si="5"/>
        <v>0</v>
      </c>
      <c r="F32" s="181" t="str">
        <f t="shared" si="4"/>
        <v>-</v>
      </c>
      <c r="G32" s="8"/>
    </row>
    <row r="33" spans="1:8" ht="13.2" customHeight="1" x14ac:dyDescent="0.25">
      <c r="A33" s="112"/>
      <c r="B33" s="154" t="s">
        <v>43</v>
      </c>
      <c r="C33" s="146">
        <v>0</v>
      </c>
      <c r="D33" s="146">
        <v>0</v>
      </c>
      <c r="E33" s="180">
        <f t="shared" si="5"/>
        <v>0</v>
      </c>
      <c r="F33" s="181" t="str">
        <f t="shared" si="4"/>
        <v>-</v>
      </c>
      <c r="G33" s="8"/>
    </row>
    <row r="34" spans="1:8" ht="13.2" customHeight="1" x14ac:dyDescent="0.25">
      <c r="A34" s="112">
        <v>10</v>
      </c>
      <c r="B34" s="154" t="s">
        <v>94</v>
      </c>
      <c r="C34" s="146">
        <v>0</v>
      </c>
      <c r="D34" s="146">
        <v>0</v>
      </c>
      <c r="E34" s="180">
        <f t="shared" si="5"/>
        <v>0</v>
      </c>
      <c r="F34" s="181" t="str">
        <f t="shared" si="4"/>
        <v>-</v>
      </c>
      <c r="G34" s="8"/>
    </row>
    <row r="35" spans="1:8" ht="13.2" customHeight="1" x14ac:dyDescent="0.25">
      <c r="A35" s="112">
        <v>11</v>
      </c>
      <c r="B35" s="154" t="s">
        <v>50</v>
      </c>
      <c r="C35" s="146">
        <v>0</v>
      </c>
      <c r="D35" s="146">
        <v>0</v>
      </c>
      <c r="E35" s="180">
        <f t="shared" si="5"/>
        <v>0</v>
      </c>
      <c r="F35" s="181" t="str">
        <f t="shared" si="4"/>
        <v>-</v>
      </c>
      <c r="G35" s="8"/>
    </row>
    <row r="36" spans="1:8" ht="13.2" customHeight="1" x14ac:dyDescent="0.25">
      <c r="A36" s="112">
        <v>12</v>
      </c>
      <c r="B36" s="154" t="s">
        <v>44</v>
      </c>
      <c r="C36" s="146">
        <v>0</v>
      </c>
      <c r="D36" s="146">
        <v>0</v>
      </c>
      <c r="E36" s="180">
        <f t="shared" si="5"/>
        <v>0</v>
      </c>
      <c r="F36" s="181" t="str">
        <f t="shared" si="4"/>
        <v>-</v>
      </c>
      <c r="G36" s="8"/>
    </row>
    <row r="37" spans="1:8" ht="13.2" customHeight="1" thickBot="1" x14ac:dyDescent="0.3">
      <c r="A37" s="112"/>
      <c r="B37" s="183" t="s">
        <v>26</v>
      </c>
      <c r="C37" s="194">
        <f>SUM(C29:C36)</f>
        <v>1</v>
      </c>
      <c r="D37" s="194">
        <f>SUM(D29:D36)</f>
        <v>1</v>
      </c>
      <c r="E37" s="185">
        <f t="shared" si="5"/>
        <v>100</v>
      </c>
      <c r="F37" s="186">
        <f t="shared" si="4"/>
        <v>0</v>
      </c>
      <c r="G37" s="8"/>
    </row>
    <row r="38" spans="1:8" ht="13.2" customHeight="1" thickTop="1" x14ac:dyDescent="0.25">
      <c r="A38" s="112"/>
      <c r="B38" s="187"/>
      <c r="C38" s="195"/>
      <c r="D38" s="195"/>
      <c r="E38" s="196"/>
      <c r="F38" s="190"/>
      <c r="G38" s="8"/>
    </row>
    <row r="39" spans="1:8" ht="13.2" customHeight="1" thickBot="1" x14ac:dyDescent="0.3">
      <c r="A39" s="112"/>
      <c r="B39" s="183" t="s">
        <v>27</v>
      </c>
      <c r="C39" s="184">
        <f>(C26+C37)</f>
        <v>2</v>
      </c>
      <c r="D39" s="184">
        <f>(D26+D37)</f>
        <v>2</v>
      </c>
      <c r="E39" s="197"/>
      <c r="F39" s="186">
        <f>IF(C39=0,"-",(D39-C39)*100/C39)</f>
        <v>0</v>
      </c>
      <c r="G39" s="8"/>
    </row>
    <row r="40" spans="1:8" ht="13.2" customHeight="1" thickTop="1" x14ac:dyDescent="0.25">
      <c r="A40" s="112"/>
      <c r="B40" s="211"/>
      <c r="C40" s="212"/>
      <c r="D40" s="212"/>
      <c r="E40" s="213"/>
      <c r="F40" s="213"/>
      <c r="G40" s="8"/>
    </row>
    <row r="41" spans="1:8" ht="13.2" customHeight="1" x14ac:dyDescent="0.25">
      <c r="A41" s="112"/>
      <c r="B41" s="214" t="s">
        <v>13</v>
      </c>
      <c r="C41" s="215">
        <f>C12-C39</f>
        <v>-1</v>
      </c>
      <c r="D41" s="215">
        <f>D12-D39</f>
        <v>-1</v>
      </c>
      <c r="E41" s="216"/>
      <c r="F41" s="216"/>
      <c r="G41" s="8"/>
    </row>
    <row r="42" spans="1:8" ht="13.2" customHeight="1" x14ac:dyDescent="0.25">
      <c r="A42" s="112"/>
      <c r="B42" s="211" t="s">
        <v>33</v>
      </c>
      <c r="C42" s="215">
        <f>(C41/C39)*100</f>
        <v>-50</v>
      </c>
      <c r="D42" s="215">
        <f>(D41/D39)*100</f>
        <v>-50</v>
      </c>
      <c r="E42" s="216"/>
      <c r="F42" s="216"/>
      <c r="G42" s="8"/>
    </row>
    <row r="43" spans="1:8" ht="13.2" customHeight="1" x14ac:dyDescent="0.25">
      <c r="A43" s="112">
        <v>13</v>
      </c>
      <c r="B43" s="214" t="s">
        <v>68</v>
      </c>
      <c r="C43" s="217">
        <v>0</v>
      </c>
      <c r="D43" s="217">
        <v>0</v>
      </c>
      <c r="E43" s="216"/>
      <c r="F43" s="216"/>
      <c r="G43" s="8"/>
      <c r="H43" s="11"/>
    </row>
    <row r="44" spans="1:8" ht="13.2" customHeight="1" x14ac:dyDescent="0.25">
      <c r="A44" s="112"/>
      <c r="B44" s="211" t="s">
        <v>69</v>
      </c>
      <c r="C44" s="215">
        <f>(C43/C39)*100</f>
        <v>0</v>
      </c>
      <c r="D44" s="215">
        <f>(D43/D39)*100</f>
        <v>0</v>
      </c>
      <c r="E44" s="216"/>
      <c r="F44" s="216"/>
      <c r="G44" s="8"/>
      <c r="H44" s="11"/>
    </row>
    <row r="45" spans="1:8" ht="13.2" customHeight="1" x14ac:dyDescent="0.25">
      <c r="A45" s="112"/>
      <c r="B45" s="218"/>
      <c r="C45" s="212"/>
      <c r="D45" s="212"/>
      <c r="E45" s="213"/>
      <c r="F45" s="213"/>
      <c r="G45" s="8"/>
    </row>
    <row r="46" spans="1:8" ht="13.2" customHeight="1" x14ac:dyDescent="0.25">
      <c r="A46" s="112"/>
      <c r="B46" s="218"/>
      <c r="C46" s="212"/>
      <c r="D46" s="212"/>
      <c r="E46" s="213"/>
      <c r="F46" s="213"/>
      <c r="G46" s="8"/>
    </row>
    <row r="47" spans="1:8" ht="13.2" customHeight="1" x14ac:dyDescent="0.25">
      <c r="A47" s="113">
        <v>14</v>
      </c>
      <c r="B47" s="219" t="s">
        <v>21</v>
      </c>
      <c r="C47" s="220"/>
      <c r="D47" s="220"/>
      <c r="E47" s="221"/>
      <c r="F47" s="221"/>
      <c r="G47" s="8"/>
    </row>
    <row r="48" spans="1:8" ht="13.2" customHeight="1" x14ac:dyDescent="0.25">
      <c r="A48" s="112"/>
      <c r="B48" s="214"/>
      <c r="C48" s="222"/>
      <c r="D48" s="222"/>
      <c r="E48" s="223"/>
      <c r="F48" s="223"/>
      <c r="G48" s="8"/>
    </row>
    <row r="49" spans="1:7" ht="13.2" customHeight="1" x14ac:dyDescent="0.25">
      <c r="A49" s="112"/>
      <c r="B49" s="214" t="s">
        <v>25</v>
      </c>
      <c r="C49" s="217"/>
      <c r="D49" s="217"/>
      <c r="E49" s="224"/>
      <c r="F49" s="224"/>
      <c r="G49" s="8"/>
    </row>
    <row r="50" spans="1:7" ht="13.2" customHeight="1" x14ac:dyDescent="0.25">
      <c r="A50" s="112"/>
      <c r="B50" s="225" t="s">
        <v>3</v>
      </c>
      <c r="C50" s="217">
        <v>2</v>
      </c>
      <c r="D50" s="217">
        <v>2</v>
      </c>
      <c r="E50" s="224">
        <f t="shared" ref="E50:E56" si="6">(D50/D$56)*100</f>
        <v>16.666666666666664</v>
      </c>
      <c r="F50" s="224">
        <f t="shared" ref="F50:F56" si="7">IF(C50=0,"-", IF(D50=0,"-",((C50-D50)/C50)*100))</f>
        <v>0</v>
      </c>
      <c r="G50" s="8"/>
    </row>
    <row r="51" spans="1:7" ht="13.2" customHeight="1" x14ac:dyDescent="0.25">
      <c r="A51" s="112"/>
      <c r="B51" s="225" t="s">
        <v>4</v>
      </c>
      <c r="C51" s="217"/>
      <c r="D51" s="217"/>
      <c r="E51" s="224">
        <f t="shared" si="6"/>
        <v>0</v>
      </c>
      <c r="F51" s="224" t="str">
        <f t="shared" si="7"/>
        <v>-</v>
      </c>
      <c r="G51" s="8"/>
    </row>
    <row r="52" spans="1:7" ht="13.2" customHeight="1" x14ac:dyDescent="0.25">
      <c r="A52" s="112"/>
      <c r="B52" s="226"/>
      <c r="C52" s="217"/>
      <c r="D52" s="217"/>
      <c r="E52" s="224">
        <f t="shared" si="6"/>
        <v>0</v>
      </c>
      <c r="F52" s="224" t="str">
        <f t="shared" si="7"/>
        <v>-</v>
      </c>
      <c r="G52" s="8"/>
    </row>
    <row r="53" spans="1:7" ht="13.2" customHeight="1" x14ac:dyDescent="0.25">
      <c r="A53" s="112"/>
      <c r="B53" s="226"/>
      <c r="C53" s="217">
        <v>5</v>
      </c>
      <c r="D53" s="217">
        <v>10</v>
      </c>
      <c r="E53" s="224">
        <f t="shared" si="6"/>
        <v>83.333333333333343</v>
      </c>
      <c r="F53" s="224">
        <f t="shared" si="7"/>
        <v>-100</v>
      </c>
      <c r="G53" s="8"/>
    </row>
    <row r="54" spans="1:7" ht="13.2" customHeight="1" x14ac:dyDescent="0.25">
      <c r="A54" s="112"/>
      <c r="B54" s="225" t="s">
        <v>5</v>
      </c>
      <c r="C54" s="217"/>
      <c r="D54" s="217"/>
      <c r="E54" s="224">
        <f t="shared" si="6"/>
        <v>0</v>
      </c>
      <c r="F54" s="224" t="str">
        <f t="shared" si="7"/>
        <v>-</v>
      </c>
      <c r="G54" s="8"/>
    </row>
    <row r="55" spans="1:7" ht="13.2" customHeight="1" x14ac:dyDescent="0.25">
      <c r="A55" s="112"/>
      <c r="B55" s="226"/>
      <c r="C55" s="217"/>
      <c r="D55" s="217"/>
      <c r="E55" s="224">
        <f t="shared" si="6"/>
        <v>0</v>
      </c>
      <c r="F55" s="224" t="str">
        <f t="shared" si="7"/>
        <v>-</v>
      </c>
      <c r="G55" s="8"/>
    </row>
    <row r="56" spans="1:7" ht="13.2" customHeight="1" thickBot="1" x14ac:dyDescent="0.3">
      <c r="A56" s="112"/>
      <c r="B56" s="227" t="s">
        <v>32</v>
      </c>
      <c r="C56" s="228">
        <f>SUM(C50:C55)</f>
        <v>7</v>
      </c>
      <c r="D56" s="228">
        <f>SUM(D50:D55)</f>
        <v>12</v>
      </c>
      <c r="E56" s="229">
        <f t="shared" si="6"/>
        <v>100</v>
      </c>
      <c r="F56" s="230">
        <f t="shared" si="7"/>
        <v>-71.428571428571431</v>
      </c>
      <c r="G56" s="8"/>
    </row>
    <row r="57" spans="1:7" ht="13.2" customHeight="1" thickTop="1" x14ac:dyDescent="0.25">
      <c r="A57" s="11"/>
      <c r="B57" s="2"/>
      <c r="C57" s="11"/>
      <c r="D57" s="11"/>
      <c r="E57" s="47"/>
      <c r="F57" s="47"/>
      <c r="G57" s="8"/>
    </row>
    <row r="58" spans="1:7" ht="13.2" customHeight="1" x14ac:dyDescent="0.25">
      <c r="A58" s="11"/>
      <c r="B58" s="126"/>
      <c r="C58" s="11"/>
      <c r="D58" s="11"/>
      <c r="E58" s="47"/>
      <c r="F58" s="47"/>
      <c r="G58" s="8"/>
    </row>
    <row r="59" spans="1:7" ht="13.2" customHeight="1" x14ac:dyDescent="0.25">
      <c r="A59" s="11"/>
      <c r="B59" s="48"/>
      <c r="E59" s="40"/>
      <c r="F59" s="47"/>
      <c r="G59" s="8"/>
    </row>
    <row r="60" spans="1:7" ht="13.2" customHeight="1" x14ac:dyDescent="0.25">
      <c r="A60" s="11"/>
      <c r="B60" s="48"/>
      <c r="E60" s="40"/>
      <c r="F60" s="40"/>
      <c r="G60" s="8"/>
    </row>
    <row r="61" spans="1:7" ht="13.2" customHeight="1" x14ac:dyDescent="0.25">
      <c r="A61" s="11"/>
      <c r="B61" s="48"/>
      <c r="C61" s="42"/>
      <c r="D61" s="42"/>
      <c r="E61" s="43"/>
      <c r="F61" s="43"/>
      <c r="G61" s="8"/>
    </row>
    <row r="62" spans="1:7" ht="13.2" customHeight="1" x14ac:dyDescent="0.25">
      <c r="A62" s="11"/>
      <c r="B62" s="49"/>
      <c r="C62" s="42"/>
      <c r="D62" s="42"/>
      <c r="E62" s="43"/>
      <c r="F62" s="43"/>
      <c r="G62" s="8"/>
    </row>
    <row r="63" spans="1:7" ht="13.2" customHeight="1" x14ac:dyDescent="0.25">
      <c r="A63" s="11"/>
      <c r="B63" s="50"/>
      <c r="C63" s="8"/>
      <c r="D63" s="8"/>
      <c r="E63" s="41"/>
      <c r="F63" s="39"/>
      <c r="G63" s="8"/>
    </row>
    <row r="64" spans="1:7" ht="13.2" customHeight="1" x14ac:dyDescent="0.25">
      <c r="A64" s="11"/>
      <c r="B64" s="51"/>
      <c r="C64" s="8"/>
      <c r="D64" s="8"/>
      <c r="E64" s="41"/>
      <c r="F64" s="35"/>
      <c r="G64" s="8"/>
    </row>
    <row r="65" spans="1:7" ht="13.2" customHeight="1" x14ac:dyDescent="0.25">
      <c r="A65" s="11"/>
      <c r="B65" s="51"/>
      <c r="C65" s="8"/>
      <c r="D65" s="8"/>
      <c r="E65" s="41"/>
      <c r="F65" s="35"/>
      <c r="G65" s="8"/>
    </row>
    <row r="66" spans="1:7" ht="13.2" customHeight="1" x14ac:dyDescent="0.25">
      <c r="A66" s="11"/>
      <c r="B66" s="51"/>
      <c r="C66" s="8"/>
      <c r="D66" s="8"/>
      <c r="E66" s="41"/>
      <c r="F66" s="35"/>
      <c r="G66" s="8"/>
    </row>
    <row r="67" spans="1:7" ht="13.2" customHeight="1" x14ac:dyDescent="0.25">
      <c r="A67" s="11"/>
      <c r="B67" s="52"/>
      <c r="C67" s="8"/>
      <c r="D67" s="8"/>
      <c r="E67" s="41"/>
      <c r="F67" s="35"/>
      <c r="G67" s="8"/>
    </row>
    <row r="68" spans="1:7" ht="13.2" customHeight="1" x14ac:dyDescent="0.25">
      <c r="A68" s="11"/>
      <c r="B68" s="2"/>
      <c r="C68" s="8"/>
      <c r="D68" s="8"/>
      <c r="E68" s="41"/>
      <c r="F68" s="35"/>
      <c r="G68" s="8"/>
    </row>
    <row r="69" spans="1:7" ht="13.2" customHeight="1" x14ac:dyDescent="0.25">
      <c r="A69" s="11"/>
      <c r="B69" s="2"/>
      <c r="C69" s="8"/>
      <c r="D69" s="8"/>
      <c r="E69" s="41"/>
      <c r="F69" s="35"/>
      <c r="G69" s="8"/>
    </row>
    <row r="70" spans="1:7" ht="13.2" customHeight="1" x14ac:dyDescent="0.25">
      <c r="A70" s="11"/>
      <c r="B70" s="8"/>
      <c r="C70" s="8"/>
      <c r="D70" s="8"/>
      <c r="E70" s="41"/>
      <c r="F70" s="35"/>
      <c r="G70" s="8"/>
    </row>
    <row r="71" spans="1:7" ht="13.2" customHeight="1" x14ac:dyDescent="0.25">
      <c r="A71" s="11"/>
      <c r="B71" s="8"/>
      <c r="C71" s="8"/>
      <c r="D71" s="8"/>
      <c r="E71" s="41"/>
      <c r="F71" s="35"/>
      <c r="G71" s="8"/>
    </row>
    <row r="72" spans="1:7" ht="13.2" customHeight="1" x14ac:dyDescent="0.25">
      <c r="A72" s="11"/>
      <c r="B72" s="8"/>
      <c r="C72" s="8"/>
      <c r="D72" s="8"/>
      <c r="E72" s="41"/>
      <c r="F72" s="35"/>
      <c r="G72" s="8"/>
    </row>
    <row r="73" spans="1:7" ht="13.2" customHeight="1" x14ac:dyDescent="0.25">
      <c r="A73" s="11"/>
      <c r="B73" s="8"/>
      <c r="C73" s="8"/>
      <c r="D73" s="8"/>
      <c r="E73" s="41"/>
      <c r="F73" s="35"/>
      <c r="G73" s="8"/>
    </row>
    <row r="74" spans="1:7" ht="13.2" customHeight="1" x14ac:dyDescent="0.25">
      <c r="A74" s="11"/>
      <c r="B74" s="8"/>
      <c r="C74" s="8"/>
      <c r="D74" s="8"/>
      <c r="E74" s="41"/>
      <c r="F74" s="35"/>
      <c r="G74" s="9"/>
    </row>
    <row r="75" spans="1:7" ht="13.2" customHeight="1" x14ac:dyDescent="0.25">
      <c r="A75" s="11"/>
      <c r="B75" s="8"/>
      <c r="C75" s="8"/>
      <c r="D75" s="8"/>
      <c r="E75" s="41"/>
      <c r="F75" s="35"/>
      <c r="G75" s="9"/>
    </row>
    <row r="76" spans="1:7" ht="13.2" customHeight="1" x14ac:dyDescent="0.25">
      <c r="A76" s="11"/>
      <c r="B76" s="8"/>
      <c r="C76" s="8"/>
      <c r="D76" s="8"/>
      <c r="E76" s="41"/>
      <c r="F76" s="35"/>
      <c r="G76" s="9"/>
    </row>
    <row r="77" spans="1:7" ht="13.2" customHeight="1" x14ac:dyDescent="0.25">
      <c r="A77" s="11"/>
      <c r="B77" s="8"/>
      <c r="C77" s="8"/>
      <c r="D77" s="8"/>
      <c r="E77" s="41"/>
      <c r="F77" s="35"/>
      <c r="G77" s="8"/>
    </row>
    <row r="78" spans="1:7" ht="13.2" customHeight="1" x14ac:dyDescent="0.25">
      <c r="A78" s="11"/>
      <c r="B78" s="8"/>
      <c r="C78" s="8"/>
      <c r="D78" s="8"/>
      <c r="E78" s="41"/>
      <c r="F78" s="35"/>
      <c r="G78" s="8"/>
    </row>
    <row r="79" spans="1:7" ht="13.2" customHeight="1" x14ac:dyDescent="0.25">
      <c r="A79" s="11"/>
      <c r="B79" s="8"/>
      <c r="C79" s="8"/>
      <c r="D79" s="8"/>
      <c r="E79" s="41"/>
      <c r="F79" s="35"/>
      <c r="G79" s="8"/>
    </row>
    <row r="80" spans="1:7" ht="13.2" customHeight="1" x14ac:dyDescent="0.25">
      <c r="A80" s="11"/>
      <c r="B80" s="8"/>
      <c r="C80" s="8"/>
      <c r="D80" s="8"/>
      <c r="E80" s="41"/>
      <c r="F80" s="35"/>
      <c r="G80" s="8"/>
    </row>
    <row r="81" spans="1:7" ht="13.2" customHeight="1" x14ac:dyDescent="0.25">
      <c r="A81" s="11"/>
      <c r="B81" s="8"/>
      <c r="C81" s="8"/>
      <c r="D81" s="8"/>
      <c r="E81" s="41"/>
      <c r="F81" s="35"/>
      <c r="G81" s="8"/>
    </row>
    <row r="82" spans="1:7" ht="13.2" customHeight="1" x14ac:dyDescent="0.25">
      <c r="A82" s="11"/>
      <c r="B82" s="8"/>
      <c r="C82" s="8"/>
      <c r="D82" s="8"/>
      <c r="E82" s="41"/>
      <c r="F82" s="35"/>
      <c r="G82" s="8"/>
    </row>
    <row r="83" spans="1:7" ht="13.2" customHeight="1" x14ac:dyDescent="0.25">
      <c r="A83" s="11"/>
      <c r="B83" s="8"/>
      <c r="C83" s="8"/>
      <c r="D83" s="8"/>
      <c r="E83" s="41"/>
      <c r="F83" s="35"/>
      <c r="G83" s="8"/>
    </row>
    <row r="84" spans="1:7" ht="13.2" customHeight="1" x14ac:dyDescent="0.25">
      <c r="A84" s="11"/>
      <c r="B84" s="8"/>
      <c r="C84" s="8"/>
      <c r="D84" s="8"/>
      <c r="E84" s="41"/>
      <c r="F84" s="35"/>
      <c r="G84" s="8"/>
    </row>
    <row r="85" spans="1:7" ht="13.2" customHeight="1" x14ac:dyDescent="0.25">
      <c r="A85" s="11"/>
      <c r="B85" s="8"/>
      <c r="C85" s="8"/>
      <c r="D85" s="8"/>
      <c r="E85" s="41"/>
      <c r="F85" s="35"/>
      <c r="G85" s="8"/>
    </row>
    <row r="86" spans="1:7" ht="13.2" customHeight="1" x14ac:dyDescent="0.25">
      <c r="A86" s="11"/>
      <c r="B86" s="8"/>
      <c r="C86" s="8"/>
      <c r="D86" s="8"/>
      <c r="E86" s="41"/>
      <c r="F86" s="35"/>
      <c r="G86" s="8"/>
    </row>
    <row r="87" spans="1:7" ht="13.2" customHeight="1" x14ac:dyDescent="0.25">
      <c r="A87" s="11"/>
      <c r="B87" s="8"/>
      <c r="C87" s="8"/>
      <c r="D87" s="8"/>
      <c r="E87" s="41"/>
      <c r="F87" s="35"/>
      <c r="G87" s="8"/>
    </row>
    <row r="88" spans="1:7" ht="13.2" customHeight="1" x14ac:dyDescent="0.25">
      <c r="A88" s="11"/>
      <c r="B88" s="8"/>
      <c r="C88" s="8"/>
      <c r="D88" s="8"/>
      <c r="E88" s="41"/>
      <c r="F88" s="35"/>
      <c r="G88" s="8"/>
    </row>
    <row r="89" spans="1:7" ht="13.2" customHeight="1" x14ac:dyDescent="0.25">
      <c r="A89" s="11"/>
      <c r="B89" s="8"/>
      <c r="C89" s="8"/>
      <c r="D89" s="8"/>
      <c r="E89" s="41"/>
      <c r="F89" s="35"/>
      <c r="G89" s="8"/>
    </row>
    <row r="90" spans="1:7" ht="13.2" customHeight="1" x14ac:dyDescent="0.25">
      <c r="A90" s="11"/>
      <c r="B90" s="8"/>
      <c r="C90" s="8"/>
      <c r="D90" s="8"/>
      <c r="E90" s="41"/>
      <c r="F90" s="35"/>
      <c r="G90" s="42"/>
    </row>
    <row r="91" spans="1:7" ht="13.2" customHeight="1" x14ac:dyDescent="0.25">
      <c r="A91" s="11"/>
      <c r="B91" s="8"/>
      <c r="C91" s="8"/>
      <c r="D91" s="8"/>
      <c r="E91" s="41"/>
      <c r="F91" s="35"/>
      <c r="G91" s="42"/>
    </row>
    <row r="92" spans="1:7" ht="13.2" customHeight="1" x14ac:dyDescent="0.25">
      <c r="A92" s="11"/>
      <c r="B92" s="8"/>
      <c r="C92" s="8"/>
      <c r="D92" s="8"/>
      <c r="E92" s="41"/>
      <c r="F92" s="35"/>
      <c r="G92" s="42"/>
    </row>
    <row r="93" spans="1:7" ht="13.2" customHeight="1" x14ac:dyDescent="0.25">
      <c r="A93" s="11"/>
      <c r="B93" s="8"/>
      <c r="C93" s="8"/>
      <c r="D93" s="8"/>
      <c r="E93" s="41"/>
      <c r="F93" s="35"/>
      <c r="G93" s="8"/>
    </row>
    <row r="94" spans="1:7" ht="13.2" customHeight="1" x14ac:dyDescent="0.25">
      <c r="A94" s="11"/>
      <c r="B94" s="8"/>
      <c r="C94" s="8"/>
      <c r="D94" s="8"/>
      <c r="E94" s="41"/>
      <c r="F94" s="35"/>
      <c r="G94" s="8"/>
    </row>
    <row r="95" spans="1:7" ht="13.2" customHeight="1" x14ac:dyDescent="0.25">
      <c r="A95" s="11"/>
      <c r="B95" s="8"/>
      <c r="C95" s="8"/>
      <c r="D95" s="8"/>
      <c r="E95" s="41"/>
      <c r="F95" s="35"/>
      <c r="G95" s="8"/>
    </row>
    <row r="96" spans="1:7" ht="13.2" customHeight="1" x14ac:dyDescent="0.25">
      <c r="A96" s="11"/>
      <c r="B96" s="8"/>
      <c r="C96" s="8"/>
      <c r="D96" s="8"/>
      <c r="E96" s="41"/>
      <c r="F96" s="35"/>
      <c r="G96" s="8"/>
    </row>
    <row r="97" spans="1:7" ht="13.2" customHeight="1" x14ac:dyDescent="0.25">
      <c r="A97" s="11"/>
      <c r="B97" s="8"/>
      <c r="C97" s="8"/>
      <c r="D97" s="8"/>
      <c r="E97" s="41"/>
      <c r="F97" s="35"/>
      <c r="G97" s="8"/>
    </row>
    <row r="98" spans="1:7" ht="13.2" customHeight="1" x14ac:dyDescent="0.25">
      <c r="A98" s="11"/>
      <c r="B98" s="8"/>
      <c r="C98" s="8"/>
      <c r="D98" s="8"/>
      <c r="E98" s="41"/>
      <c r="F98" s="35"/>
      <c r="G98" s="8"/>
    </row>
    <row r="99" spans="1:7" ht="13.2" customHeight="1" x14ac:dyDescent="0.25">
      <c r="A99" s="11"/>
      <c r="B99" s="8"/>
      <c r="C99" s="8"/>
      <c r="D99" s="8"/>
      <c r="E99" s="41"/>
      <c r="F99" s="35"/>
      <c r="G99" s="8"/>
    </row>
    <row r="100" spans="1:7" ht="13.2" customHeight="1" x14ac:dyDescent="0.25">
      <c r="A100" s="11"/>
      <c r="B100" s="8"/>
      <c r="C100" s="8"/>
      <c r="D100" s="8"/>
      <c r="E100" s="41"/>
      <c r="F100" s="35"/>
      <c r="G100" s="8"/>
    </row>
    <row r="101" spans="1:7" ht="13.2" customHeight="1" x14ac:dyDescent="0.25">
      <c r="A101" s="11"/>
      <c r="B101" s="8"/>
      <c r="C101" s="8"/>
      <c r="D101" s="8"/>
      <c r="E101" s="41"/>
      <c r="F101" s="35"/>
      <c r="G101" s="8"/>
    </row>
    <row r="102" spans="1:7" x14ac:dyDescent="0.25">
      <c r="A102" s="11"/>
      <c r="B102" s="8"/>
      <c r="C102" s="8"/>
      <c r="D102" s="8"/>
      <c r="E102" s="41"/>
      <c r="F102" s="35"/>
      <c r="G102" s="8"/>
    </row>
    <row r="103" spans="1:7" x14ac:dyDescent="0.25">
      <c r="A103" s="11"/>
      <c r="B103" s="8"/>
      <c r="C103" s="8"/>
      <c r="D103" s="8"/>
      <c r="E103" s="41"/>
      <c r="F103" s="35"/>
      <c r="G103" s="8"/>
    </row>
    <row r="104" spans="1:7" x14ac:dyDescent="0.25">
      <c r="A104" s="11"/>
      <c r="B104" s="8"/>
      <c r="C104" s="8"/>
      <c r="D104" s="8"/>
      <c r="E104" s="41"/>
      <c r="F104" s="35"/>
      <c r="G104" s="8"/>
    </row>
    <row r="105" spans="1:7" x14ac:dyDescent="0.25">
      <c r="A105" s="11"/>
      <c r="B105" s="8"/>
      <c r="C105" s="8"/>
      <c r="D105" s="8"/>
      <c r="E105" s="41"/>
      <c r="F105" s="35"/>
      <c r="G105" s="8"/>
    </row>
    <row r="106" spans="1:7" x14ac:dyDescent="0.25">
      <c r="A106" s="11"/>
      <c r="B106" s="8"/>
      <c r="C106" s="8"/>
      <c r="D106" s="8"/>
      <c r="E106" s="41"/>
      <c r="F106" s="35"/>
      <c r="G106" s="8"/>
    </row>
    <row r="107" spans="1:7" x14ac:dyDescent="0.25">
      <c r="A107" s="11"/>
      <c r="B107" s="8"/>
      <c r="C107" s="8"/>
      <c r="D107" s="8"/>
      <c r="E107" s="41"/>
      <c r="F107" s="35"/>
      <c r="G107" s="8"/>
    </row>
    <row r="108" spans="1:7" x14ac:dyDescent="0.25">
      <c r="A108" s="11"/>
      <c r="B108" s="8"/>
      <c r="C108" s="8"/>
      <c r="D108" s="8"/>
      <c r="E108" s="41"/>
      <c r="F108" s="35"/>
      <c r="G108" s="8"/>
    </row>
    <row r="109" spans="1:7" x14ac:dyDescent="0.25">
      <c r="A109" s="11"/>
      <c r="B109" s="8"/>
      <c r="C109" s="8"/>
      <c r="D109" s="8"/>
      <c r="E109" s="41"/>
      <c r="F109" s="35"/>
      <c r="G109" s="8"/>
    </row>
    <row r="110" spans="1:7" x14ac:dyDescent="0.25">
      <c r="A110" s="11"/>
      <c r="B110" s="8"/>
      <c r="C110" s="8"/>
      <c r="D110" s="8"/>
      <c r="E110" s="41"/>
      <c r="F110" s="35"/>
      <c r="G110" s="8"/>
    </row>
    <row r="111" spans="1:7" x14ac:dyDescent="0.25">
      <c r="A111" s="11"/>
      <c r="B111" s="8"/>
      <c r="C111" s="8"/>
      <c r="D111" s="8"/>
      <c r="E111" s="41"/>
      <c r="F111" s="35"/>
      <c r="G111" s="8"/>
    </row>
    <row r="112" spans="1:7" x14ac:dyDescent="0.25">
      <c r="A112" s="11"/>
      <c r="B112" s="8"/>
      <c r="C112" s="8"/>
      <c r="D112" s="8"/>
      <c r="E112" s="41"/>
      <c r="F112" s="35"/>
      <c r="G112" s="8"/>
    </row>
    <row r="113" spans="1:7" x14ac:dyDescent="0.25">
      <c r="A113" s="11"/>
      <c r="B113" s="8"/>
      <c r="C113" s="8"/>
      <c r="D113" s="8"/>
      <c r="E113" s="41"/>
      <c r="F113" s="35"/>
      <c r="G113" s="8"/>
    </row>
    <row r="114" spans="1:7" x14ac:dyDescent="0.25">
      <c r="A114" s="11"/>
      <c r="B114" s="8"/>
      <c r="C114" s="8"/>
      <c r="D114" s="8"/>
      <c r="E114" s="41"/>
      <c r="F114" s="35"/>
      <c r="G114" s="8"/>
    </row>
    <row r="115" spans="1:7" x14ac:dyDescent="0.25">
      <c r="A115" s="11"/>
      <c r="B115" s="8"/>
      <c r="C115" s="8"/>
      <c r="D115" s="8"/>
      <c r="E115" s="41"/>
      <c r="F115" s="35"/>
      <c r="G115" s="8"/>
    </row>
    <row r="116" spans="1:7" x14ac:dyDescent="0.25">
      <c r="A116" s="11"/>
      <c r="B116" s="8"/>
      <c r="C116" s="8"/>
      <c r="D116" s="8"/>
      <c r="E116" s="41"/>
      <c r="F116" s="35"/>
      <c r="G116" s="8"/>
    </row>
    <row r="117" spans="1:7" x14ac:dyDescent="0.25">
      <c r="A117" s="11"/>
      <c r="B117" s="8"/>
      <c r="C117" s="8"/>
      <c r="D117" s="8"/>
      <c r="E117" s="41"/>
      <c r="F117" s="35"/>
      <c r="G117" s="8"/>
    </row>
    <row r="118" spans="1:7" x14ac:dyDescent="0.25">
      <c r="A118" s="11"/>
      <c r="B118" s="8"/>
      <c r="C118" s="8"/>
      <c r="D118" s="8"/>
      <c r="E118" s="41"/>
      <c r="F118" s="35"/>
      <c r="G118" s="8"/>
    </row>
    <row r="119" spans="1:7" x14ac:dyDescent="0.25">
      <c r="A119" s="11"/>
      <c r="B119" s="8"/>
      <c r="C119" s="8"/>
      <c r="D119" s="8"/>
      <c r="E119" s="41"/>
      <c r="F119" s="35"/>
      <c r="G119" s="8"/>
    </row>
    <row r="120" spans="1:7" x14ac:dyDescent="0.25">
      <c r="A120" s="11"/>
      <c r="B120" s="8"/>
      <c r="C120" s="8"/>
      <c r="D120" s="8"/>
      <c r="E120" s="41"/>
      <c r="F120" s="35"/>
      <c r="G120" s="8"/>
    </row>
    <row r="121" spans="1:7" x14ac:dyDescent="0.25">
      <c r="A121" s="11"/>
      <c r="B121" s="8"/>
      <c r="C121" s="8"/>
      <c r="D121" s="8"/>
      <c r="E121" s="41"/>
      <c r="F121" s="35"/>
      <c r="G121" s="8"/>
    </row>
    <row r="122" spans="1:7" x14ac:dyDescent="0.25">
      <c r="A122" s="11"/>
      <c r="B122" s="8"/>
      <c r="C122" s="8"/>
      <c r="D122" s="8"/>
      <c r="E122" s="41"/>
      <c r="F122" s="35"/>
      <c r="G122" s="8"/>
    </row>
    <row r="123" spans="1:7" x14ac:dyDescent="0.25">
      <c r="A123" s="11"/>
      <c r="B123" s="8"/>
      <c r="C123" s="8"/>
      <c r="D123" s="8"/>
      <c r="E123" s="8"/>
      <c r="F123" s="2"/>
      <c r="G123" s="8"/>
    </row>
    <row r="124" spans="1:7" x14ac:dyDescent="0.25">
      <c r="A124" s="11"/>
      <c r="B124" s="8"/>
      <c r="C124" s="8"/>
      <c r="D124" s="8"/>
      <c r="E124" s="8"/>
      <c r="F124" s="2"/>
      <c r="G124" s="8"/>
    </row>
    <row r="125" spans="1:7" x14ac:dyDescent="0.25">
      <c r="A125" s="11"/>
      <c r="B125" s="8"/>
      <c r="C125" s="8"/>
      <c r="D125" s="8"/>
      <c r="E125" s="8"/>
      <c r="F125" s="2"/>
      <c r="G125" s="8"/>
    </row>
    <row r="126" spans="1:7" x14ac:dyDescent="0.25">
      <c r="A126" s="11"/>
      <c r="B126" s="8"/>
      <c r="C126" s="8"/>
      <c r="D126" s="8"/>
      <c r="E126" s="8"/>
      <c r="F126" s="2"/>
      <c r="G126" s="8"/>
    </row>
    <row r="127" spans="1:7" x14ac:dyDescent="0.25">
      <c r="A127" s="11"/>
      <c r="B127" s="8"/>
      <c r="C127" s="8"/>
      <c r="D127" s="8"/>
      <c r="E127" s="8"/>
      <c r="F127" s="2"/>
      <c r="G127" s="8"/>
    </row>
    <row r="128" spans="1:7" x14ac:dyDescent="0.25">
      <c r="A128" s="11"/>
      <c r="B128" s="8"/>
      <c r="C128" s="8"/>
      <c r="D128" s="8"/>
      <c r="E128" s="8"/>
      <c r="F128" s="2"/>
      <c r="G128" s="8"/>
    </row>
    <row r="129" spans="1:7" x14ac:dyDescent="0.25">
      <c r="A129" s="11"/>
      <c r="B129" s="8"/>
      <c r="C129" s="8"/>
      <c r="D129" s="8"/>
      <c r="E129" s="8"/>
      <c r="F129" s="2"/>
      <c r="G129" s="8"/>
    </row>
    <row r="130" spans="1:7" x14ac:dyDescent="0.25">
      <c r="A130" s="11"/>
      <c r="B130" s="8"/>
      <c r="C130" s="8"/>
      <c r="D130" s="8"/>
      <c r="E130" s="8"/>
      <c r="F130" s="2"/>
      <c r="G130" s="8"/>
    </row>
    <row r="131" spans="1:7" x14ac:dyDescent="0.25">
      <c r="A131" s="11"/>
      <c r="B131" s="8"/>
      <c r="C131" s="8"/>
      <c r="D131" s="8"/>
      <c r="E131" s="8"/>
      <c r="F131" s="2"/>
      <c r="G131" s="8"/>
    </row>
    <row r="132" spans="1:7" x14ac:dyDescent="0.25">
      <c r="A132" s="11"/>
      <c r="B132" s="8"/>
      <c r="C132" s="8"/>
      <c r="D132" s="8"/>
      <c r="E132" s="8"/>
      <c r="F132" s="2"/>
      <c r="G132" s="8"/>
    </row>
    <row r="133" spans="1:7" x14ac:dyDescent="0.25">
      <c r="B133" s="8"/>
      <c r="C133" s="8"/>
      <c r="D133" s="8"/>
      <c r="E133" s="8"/>
      <c r="F133" s="2"/>
      <c r="G133" s="8"/>
    </row>
    <row r="134" spans="1:7" x14ac:dyDescent="0.25">
      <c r="B134" s="8"/>
      <c r="C134" s="8"/>
      <c r="D134" s="8"/>
      <c r="E134" s="8"/>
      <c r="F134" s="2"/>
      <c r="G134" s="8"/>
    </row>
    <row r="135" spans="1:7" x14ac:dyDescent="0.25">
      <c r="B135" s="8"/>
      <c r="C135" s="8"/>
      <c r="D135" s="8"/>
      <c r="E135" s="8"/>
      <c r="F135" s="2"/>
      <c r="G135" s="8"/>
    </row>
    <row r="136" spans="1:7" x14ac:dyDescent="0.25">
      <c r="B136" s="8"/>
      <c r="C136" s="8"/>
      <c r="D136" s="8"/>
      <c r="E136" s="8"/>
      <c r="F136" s="2"/>
      <c r="G136" s="8"/>
    </row>
    <row r="137" spans="1:7" x14ac:dyDescent="0.25">
      <c r="B137" s="8"/>
      <c r="C137" s="8"/>
      <c r="D137" s="8"/>
      <c r="E137" s="8"/>
      <c r="F137" s="2"/>
      <c r="G137" s="8"/>
    </row>
    <row r="138" spans="1:7" x14ac:dyDescent="0.25">
      <c r="B138" s="8"/>
      <c r="C138" s="8"/>
      <c r="D138" s="8"/>
      <c r="E138" s="8"/>
      <c r="F138" s="2"/>
      <c r="G138" s="8"/>
    </row>
    <row r="139" spans="1:7" x14ac:dyDescent="0.25">
      <c r="B139" s="8"/>
      <c r="C139" s="8"/>
      <c r="D139" s="8"/>
      <c r="E139" s="8"/>
      <c r="F139" s="2"/>
      <c r="G139" s="8"/>
    </row>
    <row r="140" spans="1:7" x14ac:dyDescent="0.25">
      <c r="B140" s="8"/>
      <c r="C140" s="8"/>
      <c r="D140" s="8"/>
      <c r="E140" s="8"/>
      <c r="F140" s="2"/>
      <c r="G140" s="8"/>
    </row>
    <row r="141" spans="1:7" x14ac:dyDescent="0.25">
      <c r="B141" s="8"/>
      <c r="C141" s="8"/>
      <c r="D141" s="8"/>
      <c r="E141" s="8"/>
      <c r="F141" s="2"/>
      <c r="G141" s="8"/>
    </row>
    <row r="142" spans="1:7" x14ac:dyDescent="0.25">
      <c r="B142" s="8"/>
      <c r="C142" s="8"/>
      <c r="D142" s="8"/>
      <c r="E142" s="8"/>
      <c r="F142" s="2"/>
      <c r="G142" s="8"/>
    </row>
    <row r="143" spans="1:7" x14ac:dyDescent="0.25">
      <c r="B143" s="8"/>
      <c r="C143" s="8"/>
      <c r="D143" s="8"/>
      <c r="E143" s="8"/>
      <c r="F143" s="2"/>
      <c r="G143" s="8"/>
    </row>
    <row r="144" spans="1:7" x14ac:dyDescent="0.25">
      <c r="B144" s="8"/>
      <c r="C144" s="8"/>
      <c r="D144" s="8"/>
      <c r="E144" s="8"/>
      <c r="F144" s="2"/>
      <c r="G144" s="8"/>
    </row>
    <row r="145" spans="2:7" x14ac:dyDescent="0.25">
      <c r="B145" s="8"/>
      <c r="C145" s="8"/>
      <c r="D145" s="8"/>
      <c r="E145" s="8"/>
      <c r="F145" s="2"/>
      <c r="G145" s="8"/>
    </row>
    <row r="146" spans="2:7" x14ac:dyDescent="0.25">
      <c r="B146" s="8"/>
      <c r="C146" s="8"/>
      <c r="D146" s="8"/>
      <c r="E146" s="8"/>
      <c r="F146" s="2"/>
      <c r="G146" s="8"/>
    </row>
    <row r="147" spans="2:7" x14ac:dyDescent="0.25">
      <c r="B147" s="8"/>
      <c r="C147" s="8"/>
      <c r="D147" s="8"/>
      <c r="E147" s="8"/>
      <c r="F147" s="2"/>
      <c r="G147" s="8"/>
    </row>
    <row r="148" spans="2:7" x14ac:dyDescent="0.25">
      <c r="B148" s="8"/>
      <c r="C148" s="8"/>
      <c r="D148" s="8"/>
      <c r="E148" s="8"/>
      <c r="F148" s="2"/>
      <c r="G148" s="8"/>
    </row>
    <row r="149" spans="2:7" x14ac:dyDescent="0.25">
      <c r="B149" s="8"/>
      <c r="C149" s="8"/>
      <c r="D149" s="8"/>
      <c r="E149" s="8"/>
      <c r="F149" s="2"/>
      <c r="G149" s="8"/>
    </row>
    <row r="150" spans="2:7" x14ac:dyDescent="0.25">
      <c r="B150" s="8"/>
      <c r="C150" s="8"/>
      <c r="D150" s="8"/>
      <c r="E150" s="8"/>
      <c r="F150" s="2"/>
      <c r="G150" s="8"/>
    </row>
    <row r="151" spans="2:7" x14ac:dyDescent="0.25">
      <c r="B151" s="8"/>
      <c r="C151" s="8"/>
      <c r="D151" s="8"/>
      <c r="E151" s="8"/>
      <c r="F151" s="2"/>
      <c r="G151" s="8"/>
    </row>
    <row r="152" spans="2:7" x14ac:dyDescent="0.25">
      <c r="B152" s="8"/>
      <c r="C152" s="8"/>
      <c r="D152" s="8"/>
      <c r="E152" s="8"/>
      <c r="F152" s="2"/>
      <c r="G152" s="8"/>
    </row>
    <row r="153" spans="2:7" x14ac:dyDescent="0.25">
      <c r="B153" s="8"/>
      <c r="C153" s="8"/>
      <c r="D153" s="8"/>
      <c r="E153" s="8"/>
      <c r="F153" s="2"/>
      <c r="G153" s="8"/>
    </row>
    <row r="154" spans="2:7" x14ac:dyDescent="0.25">
      <c r="B154" s="8"/>
      <c r="C154" s="8"/>
      <c r="D154" s="8"/>
      <c r="E154" s="8"/>
      <c r="F154" s="2"/>
      <c r="G154" s="8"/>
    </row>
    <row r="155" spans="2:7" x14ac:dyDescent="0.25">
      <c r="B155" s="8"/>
      <c r="C155" s="8"/>
      <c r="D155" s="8"/>
      <c r="E155" s="8"/>
      <c r="F155" s="2"/>
      <c r="G155" s="8"/>
    </row>
    <row r="156" spans="2:7" x14ac:dyDescent="0.25">
      <c r="B156" s="8"/>
      <c r="C156" s="8"/>
      <c r="D156" s="8"/>
      <c r="E156" s="8"/>
      <c r="F156" s="2"/>
      <c r="G156" s="8"/>
    </row>
    <row r="157" spans="2:7" x14ac:dyDescent="0.25">
      <c r="B157" s="8"/>
      <c r="C157" s="8"/>
      <c r="D157" s="8"/>
      <c r="E157" s="8"/>
      <c r="F157" s="2"/>
      <c r="G157" s="8"/>
    </row>
    <row r="158" spans="2:7" x14ac:dyDescent="0.25">
      <c r="B158" s="8"/>
      <c r="C158" s="8"/>
      <c r="D158" s="8"/>
      <c r="E158" s="8"/>
      <c r="F158" s="2"/>
      <c r="G158" s="8"/>
    </row>
    <row r="159" spans="2:7" x14ac:dyDescent="0.25">
      <c r="B159" s="8"/>
      <c r="C159" s="8"/>
      <c r="D159" s="8"/>
      <c r="E159" s="8"/>
      <c r="F159" s="2"/>
      <c r="G159" s="8"/>
    </row>
    <row r="160" spans="2:7" x14ac:dyDescent="0.25">
      <c r="B160" s="8"/>
      <c r="C160" s="8"/>
      <c r="D160" s="8"/>
      <c r="E160" s="8"/>
      <c r="F160" s="2"/>
      <c r="G160" s="8"/>
    </row>
    <row r="161" spans="2:7" x14ac:dyDescent="0.25">
      <c r="B161" s="8"/>
      <c r="C161" s="8"/>
      <c r="D161" s="8"/>
      <c r="E161" s="8"/>
      <c r="F161" s="2"/>
      <c r="G161" s="8"/>
    </row>
    <row r="162" spans="2:7" x14ac:dyDescent="0.25">
      <c r="B162" s="8"/>
      <c r="C162" s="8"/>
      <c r="D162" s="8"/>
      <c r="E162" s="8"/>
      <c r="F162" s="2"/>
      <c r="G162" s="8"/>
    </row>
    <row r="163" spans="2:7" x14ac:dyDescent="0.25">
      <c r="B163" s="8"/>
      <c r="C163" s="8"/>
      <c r="D163" s="8"/>
      <c r="E163" s="8"/>
      <c r="F163" s="2"/>
      <c r="G163" s="8"/>
    </row>
    <row r="164" spans="2:7" x14ac:dyDescent="0.25">
      <c r="B164" s="8"/>
      <c r="C164" s="8"/>
      <c r="D164" s="8"/>
      <c r="E164" s="8"/>
      <c r="F164" s="2"/>
      <c r="G164" s="8"/>
    </row>
    <row r="165" spans="2:7" x14ac:dyDescent="0.25">
      <c r="B165" s="8"/>
      <c r="C165" s="8"/>
      <c r="D165" s="8"/>
      <c r="E165" s="8"/>
      <c r="F165" s="2"/>
      <c r="G165" s="8"/>
    </row>
    <row r="166" spans="2:7" x14ac:dyDescent="0.25">
      <c r="B166" s="8"/>
      <c r="C166" s="8"/>
      <c r="D166" s="8"/>
      <c r="E166" s="8"/>
      <c r="F166" s="2"/>
      <c r="G166" s="8"/>
    </row>
    <row r="167" spans="2:7" x14ac:dyDescent="0.25">
      <c r="B167" s="8"/>
      <c r="C167" s="8"/>
      <c r="D167" s="8"/>
      <c r="E167" s="8"/>
      <c r="F167" s="2"/>
      <c r="G167" s="8"/>
    </row>
    <row r="168" spans="2:7" x14ac:dyDescent="0.25">
      <c r="B168" s="8"/>
      <c r="C168" s="8"/>
      <c r="D168" s="8"/>
      <c r="E168" s="8"/>
      <c r="F168" s="2"/>
      <c r="G168" s="8"/>
    </row>
    <row r="169" spans="2:7" x14ac:dyDescent="0.25">
      <c r="B169" s="8"/>
      <c r="C169" s="8"/>
      <c r="D169" s="8"/>
      <c r="E169" s="8"/>
      <c r="F169" s="2"/>
      <c r="G169" s="8"/>
    </row>
    <row r="170" spans="2:7" x14ac:dyDescent="0.25">
      <c r="B170" s="8"/>
      <c r="C170" s="8"/>
      <c r="D170" s="8"/>
      <c r="E170" s="8"/>
      <c r="F170" s="2"/>
      <c r="G170" s="8"/>
    </row>
    <row r="171" spans="2:7" x14ac:dyDescent="0.25">
      <c r="B171" s="8"/>
      <c r="C171" s="8"/>
      <c r="D171" s="8"/>
      <c r="E171" s="8"/>
      <c r="F171" s="2"/>
      <c r="G171" s="8"/>
    </row>
    <row r="172" spans="2:7" x14ac:dyDescent="0.25">
      <c r="B172" s="8"/>
      <c r="C172" s="8"/>
      <c r="D172" s="8"/>
      <c r="E172" s="8"/>
      <c r="F172" s="2"/>
      <c r="G172" s="8"/>
    </row>
    <row r="173" spans="2:7" x14ac:dyDescent="0.25">
      <c r="B173" s="8"/>
      <c r="C173" s="8"/>
      <c r="D173" s="8"/>
      <c r="E173" s="8"/>
      <c r="F173" s="2"/>
      <c r="G173" s="8"/>
    </row>
    <row r="174" spans="2:7" x14ac:dyDescent="0.25">
      <c r="B174" s="8"/>
      <c r="C174" s="8"/>
      <c r="D174" s="8"/>
      <c r="E174" s="8"/>
      <c r="F174" s="2"/>
      <c r="G174" s="8"/>
    </row>
    <row r="175" spans="2:7" x14ac:dyDescent="0.25">
      <c r="B175" s="8"/>
      <c r="C175" s="8"/>
      <c r="D175" s="8"/>
      <c r="E175" s="8"/>
      <c r="F175" s="2"/>
      <c r="G175" s="8"/>
    </row>
    <row r="176" spans="2:7" x14ac:dyDescent="0.25">
      <c r="B176" s="8"/>
      <c r="C176" s="8"/>
      <c r="D176" s="8"/>
      <c r="E176" s="8"/>
      <c r="F176" s="2"/>
      <c r="G176" s="8"/>
    </row>
    <row r="177" spans="2:7" x14ac:dyDescent="0.25">
      <c r="B177" s="8"/>
      <c r="C177" s="8"/>
      <c r="D177" s="8"/>
      <c r="E177" s="8"/>
      <c r="F177" s="2"/>
      <c r="G177" s="8"/>
    </row>
    <row r="178" spans="2:7" x14ac:dyDescent="0.25">
      <c r="B178" s="8"/>
      <c r="C178" s="8"/>
      <c r="D178" s="8"/>
      <c r="E178" s="8"/>
      <c r="F178" s="2"/>
      <c r="G178" s="8"/>
    </row>
    <row r="179" spans="2:7" x14ac:dyDescent="0.25">
      <c r="B179" s="8"/>
      <c r="C179" s="8"/>
      <c r="D179" s="8"/>
      <c r="E179" s="8"/>
      <c r="F179" s="2"/>
      <c r="G179" s="8"/>
    </row>
    <row r="180" spans="2:7" x14ac:dyDescent="0.25">
      <c r="B180" s="8"/>
      <c r="C180" s="8"/>
      <c r="D180" s="8"/>
      <c r="E180" s="8"/>
      <c r="F180" s="2"/>
      <c r="G180" s="8"/>
    </row>
    <row r="181" spans="2:7" x14ac:dyDescent="0.25">
      <c r="B181" s="8"/>
      <c r="C181" s="8"/>
      <c r="D181" s="8"/>
      <c r="E181" s="8"/>
      <c r="F181" s="2"/>
      <c r="G181" s="8"/>
    </row>
    <row r="182" spans="2:7" x14ac:dyDescent="0.25">
      <c r="B182" s="8"/>
      <c r="C182" s="8"/>
      <c r="D182" s="8"/>
      <c r="E182" s="8"/>
      <c r="F182" s="2"/>
      <c r="G182" s="8"/>
    </row>
    <row r="183" spans="2:7" x14ac:dyDescent="0.25">
      <c r="B183" s="8"/>
      <c r="C183" s="8"/>
      <c r="D183" s="8"/>
      <c r="E183" s="8"/>
      <c r="F183" s="2"/>
      <c r="G183" s="8"/>
    </row>
    <row r="184" spans="2:7" x14ac:dyDescent="0.25">
      <c r="B184" s="8"/>
      <c r="C184" s="8"/>
      <c r="D184" s="8"/>
      <c r="E184" s="8"/>
      <c r="F184" s="2"/>
      <c r="G184" s="8"/>
    </row>
    <row r="185" spans="2:7" x14ac:dyDescent="0.25">
      <c r="B185" s="8"/>
      <c r="C185" s="8"/>
      <c r="D185" s="8"/>
      <c r="E185" s="8"/>
      <c r="F185" s="2"/>
      <c r="G185" s="8"/>
    </row>
    <row r="186" spans="2:7" x14ac:dyDescent="0.25">
      <c r="B186" s="8"/>
      <c r="C186" s="8"/>
      <c r="D186" s="8"/>
      <c r="E186" s="8"/>
      <c r="F186" s="2"/>
      <c r="G186" s="8"/>
    </row>
    <row r="187" spans="2:7" x14ac:dyDescent="0.25">
      <c r="B187" s="8"/>
      <c r="C187" s="8"/>
      <c r="D187" s="8"/>
      <c r="E187" s="8"/>
      <c r="F187" s="2"/>
      <c r="G187" s="8"/>
    </row>
    <row r="188" spans="2:7" x14ac:dyDescent="0.25">
      <c r="B188" s="8"/>
      <c r="C188" s="8"/>
      <c r="D188" s="8"/>
      <c r="E188" s="8"/>
      <c r="F188" s="2"/>
      <c r="G188" s="8"/>
    </row>
    <row r="189" spans="2:7" x14ac:dyDescent="0.25">
      <c r="B189" s="8"/>
      <c r="C189" s="8"/>
      <c r="D189" s="8"/>
      <c r="E189" s="8"/>
      <c r="F189" s="2"/>
      <c r="G189" s="8"/>
    </row>
    <row r="190" spans="2:7" x14ac:dyDescent="0.25">
      <c r="B190" s="8"/>
      <c r="C190" s="8"/>
      <c r="D190" s="8"/>
      <c r="E190" s="8"/>
      <c r="F190" s="2"/>
      <c r="G190" s="8"/>
    </row>
    <row r="191" spans="2:7" x14ac:dyDescent="0.25">
      <c r="B191" s="8"/>
      <c r="C191" s="8"/>
      <c r="D191" s="8"/>
      <c r="E191" s="8"/>
      <c r="F191" s="2"/>
      <c r="G191" s="8"/>
    </row>
    <row r="192" spans="2:7" x14ac:dyDescent="0.25">
      <c r="B192" s="8"/>
      <c r="C192" s="8"/>
      <c r="D192" s="8"/>
      <c r="E192" s="8"/>
      <c r="F192" s="2"/>
      <c r="G192" s="8"/>
    </row>
    <row r="193" spans="2:7" x14ac:dyDescent="0.25">
      <c r="B193" s="8"/>
      <c r="C193" s="8"/>
      <c r="D193" s="8"/>
      <c r="E193" s="8"/>
      <c r="F193" s="2"/>
      <c r="G193" s="8"/>
    </row>
    <row r="194" spans="2:7" x14ac:dyDescent="0.25">
      <c r="B194" s="8"/>
      <c r="C194" s="8"/>
      <c r="D194" s="8"/>
      <c r="E194" s="8"/>
      <c r="F194" s="2"/>
      <c r="G194" s="8"/>
    </row>
    <row r="195" spans="2:7" x14ac:dyDescent="0.25">
      <c r="B195" s="8"/>
      <c r="C195" s="8"/>
      <c r="D195" s="8"/>
      <c r="E195" s="8"/>
      <c r="F195" s="2"/>
      <c r="G195" s="8"/>
    </row>
    <row r="196" spans="2:7" x14ac:dyDescent="0.25">
      <c r="B196" s="8"/>
      <c r="C196" s="8"/>
      <c r="D196" s="8"/>
      <c r="E196" s="8"/>
      <c r="F196" s="2"/>
      <c r="G196" s="8"/>
    </row>
    <row r="197" spans="2:7" x14ac:dyDescent="0.25">
      <c r="B197" s="8"/>
      <c r="C197" s="8"/>
      <c r="D197" s="8"/>
      <c r="E197" s="8"/>
      <c r="F197" s="2"/>
      <c r="G197" s="8"/>
    </row>
    <row r="198" spans="2:7" x14ac:dyDescent="0.25">
      <c r="B198" s="8"/>
      <c r="C198" s="8"/>
      <c r="D198" s="8"/>
      <c r="E198" s="8"/>
      <c r="F198" s="2"/>
      <c r="G198" s="8"/>
    </row>
    <row r="199" spans="2:7" x14ac:dyDescent="0.25">
      <c r="B199" s="8"/>
      <c r="C199" s="8"/>
      <c r="D199" s="8"/>
      <c r="E199" s="8"/>
      <c r="F199" s="2"/>
      <c r="G199" s="8"/>
    </row>
    <row r="200" spans="2:7" x14ac:dyDescent="0.25">
      <c r="B200" s="8"/>
      <c r="C200" s="8"/>
      <c r="D200" s="8"/>
      <c r="E200" s="8"/>
      <c r="F200" s="2"/>
      <c r="G200" s="8"/>
    </row>
    <row r="201" spans="2:7" x14ac:dyDescent="0.25">
      <c r="B201" s="8"/>
      <c r="C201" s="8"/>
      <c r="D201" s="8"/>
      <c r="E201" s="8"/>
      <c r="F201" s="2"/>
      <c r="G201" s="8"/>
    </row>
    <row r="202" spans="2:7" x14ac:dyDescent="0.25">
      <c r="B202" s="8"/>
      <c r="C202" s="8"/>
      <c r="D202" s="8"/>
      <c r="E202" s="8"/>
      <c r="F202" s="2"/>
      <c r="G202" s="8"/>
    </row>
    <row r="203" spans="2:7" x14ac:dyDescent="0.25">
      <c r="B203" s="8"/>
      <c r="C203" s="8"/>
      <c r="D203" s="8"/>
      <c r="E203" s="8"/>
      <c r="F203" s="2"/>
      <c r="G203" s="8"/>
    </row>
    <row r="204" spans="2:7" x14ac:dyDescent="0.25">
      <c r="B204" s="8"/>
      <c r="C204" s="8"/>
      <c r="D204" s="8"/>
      <c r="E204" s="8"/>
      <c r="F204" s="2"/>
      <c r="G204" s="8"/>
    </row>
    <row r="205" spans="2:7" x14ac:dyDescent="0.25">
      <c r="B205" s="8"/>
      <c r="C205" s="8"/>
      <c r="D205" s="8"/>
      <c r="E205" s="8"/>
      <c r="F205" s="2"/>
      <c r="G205" s="8"/>
    </row>
    <row r="206" spans="2:7" x14ac:dyDescent="0.25">
      <c r="B206" s="8"/>
      <c r="C206" s="8"/>
      <c r="D206" s="8"/>
      <c r="E206" s="8"/>
      <c r="F206" s="2"/>
      <c r="G206" s="8"/>
    </row>
    <row r="207" spans="2:7" x14ac:dyDescent="0.25">
      <c r="B207" s="8"/>
      <c r="C207" s="8"/>
      <c r="D207" s="8"/>
      <c r="E207" s="8"/>
      <c r="F207" s="2"/>
      <c r="G207" s="8"/>
    </row>
    <row r="208" spans="2:7" x14ac:dyDescent="0.25">
      <c r="B208" s="8"/>
      <c r="C208" s="8"/>
      <c r="D208" s="8"/>
      <c r="E208" s="8"/>
      <c r="F208" s="2"/>
      <c r="G208" s="8"/>
    </row>
    <row r="209" spans="2:7" x14ac:dyDescent="0.25">
      <c r="B209" s="8"/>
      <c r="C209" s="8"/>
      <c r="D209" s="8"/>
      <c r="E209" s="8"/>
      <c r="F209" s="2"/>
      <c r="G209" s="8"/>
    </row>
    <row r="210" spans="2:7" x14ac:dyDescent="0.25">
      <c r="B210" s="8"/>
      <c r="C210" s="8"/>
      <c r="D210" s="8"/>
      <c r="E210" s="8"/>
      <c r="F210" s="2"/>
      <c r="G210" s="8"/>
    </row>
    <row r="211" spans="2:7" x14ac:dyDescent="0.25">
      <c r="B211" s="8"/>
      <c r="C211" s="8"/>
      <c r="D211" s="8"/>
      <c r="E211" s="8"/>
      <c r="F211" s="2"/>
      <c r="G211" s="8"/>
    </row>
    <row r="212" spans="2:7" x14ac:dyDescent="0.25">
      <c r="B212" s="8"/>
      <c r="C212" s="8"/>
      <c r="D212" s="8"/>
      <c r="E212" s="8"/>
      <c r="F212" s="2"/>
      <c r="G212" s="8"/>
    </row>
    <row r="213" spans="2:7" x14ac:dyDescent="0.25">
      <c r="B213" s="8"/>
      <c r="C213" s="8"/>
      <c r="D213" s="8"/>
      <c r="E213" s="8"/>
      <c r="F213" s="2"/>
      <c r="G213" s="8"/>
    </row>
    <row r="214" spans="2:7" x14ac:dyDescent="0.25">
      <c r="B214" s="8"/>
      <c r="C214" s="8"/>
      <c r="D214" s="8"/>
      <c r="E214" s="8"/>
      <c r="F214" s="2"/>
      <c r="G214" s="8"/>
    </row>
    <row r="215" spans="2:7" x14ac:dyDescent="0.25">
      <c r="B215" s="8"/>
      <c r="C215" s="8"/>
      <c r="D215" s="8"/>
      <c r="E215" s="8"/>
      <c r="F215" s="2"/>
      <c r="G215" s="8"/>
    </row>
    <row r="216" spans="2:7" x14ac:dyDescent="0.25">
      <c r="B216" s="8"/>
      <c r="C216" s="8"/>
      <c r="D216" s="8"/>
      <c r="E216" s="8"/>
      <c r="F216" s="2"/>
      <c r="G216" s="8"/>
    </row>
    <row r="217" spans="2:7" x14ac:dyDescent="0.25">
      <c r="B217" s="8"/>
      <c r="C217" s="8"/>
      <c r="D217" s="8"/>
      <c r="E217" s="8"/>
      <c r="F217" s="2"/>
      <c r="G217" s="8"/>
    </row>
    <row r="218" spans="2:7" x14ac:dyDescent="0.25">
      <c r="B218" s="8"/>
      <c r="C218" s="8"/>
      <c r="D218" s="8"/>
      <c r="E218" s="8"/>
      <c r="F218" s="2"/>
      <c r="G218" s="8"/>
    </row>
    <row r="219" spans="2:7" x14ac:dyDescent="0.25">
      <c r="B219" s="8"/>
      <c r="C219" s="8"/>
      <c r="D219" s="8"/>
      <c r="E219" s="8"/>
      <c r="F219" s="2"/>
      <c r="G219" s="8"/>
    </row>
    <row r="220" spans="2:7" x14ac:dyDescent="0.25">
      <c r="B220" s="8"/>
      <c r="C220" s="8"/>
      <c r="D220" s="8"/>
      <c r="E220" s="8"/>
      <c r="F220" s="2"/>
      <c r="G220" s="8"/>
    </row>
    <row r="221" spans="2:7" x14ac:dyDescent="0.25">
      <c r="B221" s="8"/>
      <c r="C221" s="8"/>
      <c r="D221" s="8"/>
      <c r="E221" s="8"/>
      <c r="F221" s="2"/>
      <c r="G221" s="8"/>
    </row>
    <row r="222" spans="2:7" x14ac:dyDescent="0.25">
      <c r="B222" s="8"/>
      <c r="C222" s="8"/>
      <c r="D222" s="8"/>
      <c r="E222" s="8"/>
      <c r="F222" s="2"/>
      <c r="G222" s="8"/>
    </row>
    <row r="223" spans="2:7" x14ac:dyDescent="0.25">
      <c r="B223" s="8"/>
      <c r="C223" s="8"/>
      <c r="D223" s="8"/>
      <c r="E223" s="8"/>
      <c r="F223" s="2"/>
      <c r="G223" s="8"/>
    </row>
    <row r="224" spans="2:7" x14ac:dyDescent="0.25">
      <c r="B224" s="8"/>
      <c r="C224" s="8"/>
      <c r="D224" s="8"/>
      <c r="E224" s="8"/>
      <c r="F224" s="2"/>
      <c r="G224" s="8"/>
    </row>
    <row r="225" spans="2:7" x14ac:dyDescent="0.25">
      <c r="B225" s="8"/>
      <c r="C225" s="8"/>
      <c r="D225" s="8"/>
      <c r="E225" s="8"/>
      <c r="F225" s="2"/>
      <c r="G225" s="8"/>
    </row>
    <row r="226" spans="2:7" x14ac:dyDescent="0.25">
      <c r="B226" s="8"/>
      <c r="C226" s="8"/>
      <c r="D226" s="8"/>
      <c r="E226" s="8"/>
      <c r="F226" s="2"/>
      <c r="G226" s="8"/>
    </row>
    <row r="227" spans="2:7" x14ac:dyDescent="0.25">
      <c r="B227" s="8"/>
      <c r="C227" s="8"/>
      <c r="D227" s="8"/>
      <c r="E227" s="8"/>
      <c r="F227" s="2"/>
      <c r="G227" s="8"/>
    </row>
    <row r="228" spans="2:7" x14ac:dyDescent="0.25">
      <c r="B228" s="8"/>
      <c r="C228" s="8"/>
      <c r="D228" s="8"/>
      <c r="E228" s="8"/>
      <c r="F228" s="2"/>
      <c r="G228" s="8"/>
    </row>
    <row r="229" spans="2:7" x14ac:dyDescent="0.25">
      <c r="B229" s="8"/>
      <c r="C229" s="8"/>
      <c r="D229" s="8"/>
      <c r="E229" s="8"/>
      <c r="F229" s="2"/>
      <c r="G229" s="8"/>
    </row>
    <row r="230" spans="2:7" x14ac:dyDescent="0.25">
      <c r="B230" s="8"/>
      <c r="C230" s="8"/>
      <c r="D230" s="8"/>
      <c r="E230" s="8"/>
      <c r="F230" s="2"/>
      <c r="G230" s="8"/>
    </row>
    <row r="231" spans="2:7" x14ac:dyDescent="0.25">
      <c r="B231" s="8"/>
      <c r="C231" s="8"/>
      <c r="D231" s="8"/>
      <c r="E231" s="8"/>
      <c r="F231" s="2"/>
      <c r="G231" s="8"/>
    </row>
    <row r="232" spans="2:7" x14ac:dyDescent="0.25">
      <c r="B232" s="8"/>
      <c r="C232" s="8"/>
      <c r="D232" s="8"/>
      <c r="E232" s="8"/>
      <c r="F232" s="2"/>
      <c r="G232" s="8"/>
    </row>
    <row r="233" spans="2:7" x14ac:dyDescent="0.25">
      <c r="B233" s="8"/>
      <c r="C233" s="8"/>
      <c r="D233" s="8"/>
      <c r="E233" s="8"/>
      <c r="F233" s="2"/>
      <c r="G233" s="8"/>
    </row>
    <row r="234" spans="2:7" x14ac:dyDescent="0.25">
      <c r="B234" s="8"/>
      <c r="C234" s="8"/>
      <c r="D234" s="8"/>
      <c r="E234" s="8"/>
      <c r="F234" s="2"/>
      <c r="G234" s="8"/>
    </row>
    <row r="235" spans="2:7" x14ac:dyDescent="0.25">
      <c r="B235" s="8"/>
      <c r="C235" s="8"/>
      <c r="D235" s="8"/>
      <c r="E235" s="8"/>
      <c r="F235" s="2"/>
      <c r="G235" s="8"/>
    </row>
    <row r="236" spans="2:7" x14ac:dyDescent="0.25">
      <c r="B236" s="8"/>
      <c r="C236" s="8"/>
      <c r="D236" s="8"/>
      <c r="E236" s="8"/>
      <c r="F236" s="2"/>
      <c r="G236" s="8"/>
    </row>
    <row r="237" spans="2:7" x14ac:dyDescent="0.25">
      <c r="B237" s="8"/>
      <c r="C237" s="8"/>
      <c r="D237" s="8"/>
      <c r="E237" s="8"/>
      <c r="F237" s="2"/>
      <c r="G237" s="8"/>
    </row>
    <row r="238" spans="2:7" x14ac:dyDescent="0.25">
      <c r="B238" s="8"/>
      <c r="C238" s="8"/>
      <c r="D238" s="8"/>
      <c r="E238" s="8"/>
      <c r="F238" s="2"/>
      <c r="G238" s="8"/>
    </row>
    <row r="239" spans="2:7" x14ac:dyDescent="0.25">
      <c r="B239" s="8"/>
      <c r="C239" s="8"/>
      <c r="D239" s="8"/>
      <c r="E239" s="8"/>
      <c r="F239" s="2"/>
      <c r="G239" s="8"/>
    </row>
    <row r="240" spans="2:7" x14ac:dyDescent="0.25">
      <c r="B240" s="8"/>
      <c r="C240" s="8"/>
      <c r="D240" s="8"/>
      <c r="E240" s="8"/>
      <c r="F240" s="2"/>
      <c r="G240" s="8"/>
    </row>
    <row r="241" spans="2:7" x14ac:dyDescent="0.25">
      <c r="B241" s="8"/>
      <c r="C241" s="8"/>
      <c r="D241" s="8"/>
      <c r="E241" s="8"/>
      <c r="F241" s="2"/>
      <c r="G241" s="8"/>
    </row>
    <row r="242" spans="2:7" x14ac:dyDescent="0.25">
      <c r="B242" s="8"/>
      <c r="C242" s="8"/>
      <c r="D242" s="8"/>
      <c r="E242" s="8"/>
      <c r="F242" s="2"/>
      <c r="G242" s="8"/>
    </row>
    <row r="243" spans="2:7" x14ac:dyDescent="0.25">
      <c r="B243" s="8"/>
      <c r="C243" s="8"/>
      <c r="D243" s="8"/>
      <c r="E243" s="8"/>
      <c r="F243" s="2"/>
      <c r="G243" s="8"/>
    </row>
    <row r="244" spans="2:7" x14ac:dyDescent="0.25">
      <c r="B244" s="8"/>
      <c r="C244" s="8"/>
      <c r="D244" s="8"/>
      <c r="E244" s="8"/>
      <c r="F244" s="2"/>
      <c r="G244" s="8"/>
    </row>
    <row r="245" spans="2:7" x14ac:dyDescent="0.25">
      <c r="B245" s="8"/>
      <c r="C245" s="8"/>
      <c r="D245" s="8"/>
      <c r="E245" s="8"/>
      <c r="F245" s="2"/>
      <c r="G245" s="8"/>
    </row>
    <row r="246" spans="2:7" x14ac:dyDescent="0.25">
      <c r="B246" s="8"/>
      <c r="C246" s="8"/>
      <c r="D246" s="8"/>
      <c r="E246" s="8"/>
      <c r="F246" s="2"/>
      <c r="G246" s="8"/>
    </row>
    <row r="247" spans="2:7" x14ac:dyDescent="0.25">
      <c r="B247" s="8"/>
      <c r="C247" s="8"/>
      <c r="D247" s="8"/>
      <c r="E247" s="8"/>
      <c r="F247" s="2"/>
      <c r="G247" s="8"/>
    </row>
    <row r="248" spans="2:7" x14ac:dyDescent="0.25">
      <c r="B248" s="8"/>
      <c r="C248" s="8"/>
      <c r="D248" s="8"/>
      <c r="E248" s="8"/>
      <c r="F248" s="2"/>
      <c r="G248" s="8"/>
    </row>
    <row r="249" spans="2:7" x14ac:dyDescent="0.25">
      <c r="B249" s="8"/>
      <c r="C249" s="8"/>
      <c r="D249" s="8"/>
      <c r="E249" s="8"/>
      <c r="F249" s="2"/>
      <c r="G249" s="8"/>
    </row>
    <row r="250" spans="2:7" x14ac:dyDescent="0.25">
      <c r="B250" s="8"/>
      <c r="C250" s="8"/>
      <c r="D250" s="8"/>
      <c r="E250" s="8"/>
      <c r="F250" s="2"/>
      <c r="G250" s="8"/>
    </row>
    <row r="251" spans="2:7" x14ac:dyDescent="0.25">
      <c r="B251" s="8"/>
      <c r="C251" s="8"/>
      <c r="D251" s="8"/>
      <c r="E251" s="8"/>
      <c r="F251" s="2"/>
      <c r="G251" s="8"/>
    </row>
    <row r="252" spans="2:7" x14ac:dyDescent="0.25">
      <c r="B252" s="8"/>
      <c r="C252" s="8"/>
      <c r="D252" s="8"/>
      <c r="E252" s="8"/>
      <c r="F252" s="2"/>
      <c r="G252" s="8"/>
    </row>
    <row r="253" spans="2:7" x14ac:dyDescent="0.25">
      <c r="B253" s="8"/>
      <c r="C253" s="8"/>
      <c r="D253" s="8"/>
      <c r="E253" s="8"/>
      <c r="F253" s="2"/>
      <c r="G253" s="8"/>
    </row>
    <row r="254" spans="2:7" x14ac:dyDescent="0.25">
      <c r="B254" s="8"/>
      <c r="C254" s="8"/>
      <c r="D254" s="8"/>
      <c r="E254" s="8"/>
      <c r="F254" s="2"/>
      <c r="G254" s="8"/>
    </row>
    <row r="255" spans="2:7" x14ac:dyDescent="0.25">
      <c r="B255" s="8"/>
      <c r="C255" s="8"/>
      <c r="D255" s="8"/>
      <c r="E255" s="8"/>
      <c r="F255" s="2"/>
      <c r="G255" s="8"/>
    </row>
    <row r="256" spans="2:7" x14ac:dyDescent="0.25">
      <c r="B256" s="8"/>
      <c r="C256" s="8"/>
      <c r="D256" s="8"/>
      <c r="E256" s="8"/>
      <c r="F256" s="2"/>
      <c r="G256" s="8"/>
    </row>
    <row r="257" spans="2:7" x14ac:dyDescent="0.25">
      <c r="B257" s="8"/>
      <c r="C257" s="8"/>
      <c r="D257" s="8"/>
      <c r="E257" s="8"/>
      <c r="F257" s="2"/>
      <c r="G257" s="8"/>
    </row>
    <row r="258" spans="2:7" x14ac:dyDescent="0.25">
      <c r="B258" s="8"/>
      <c r="C258" s="8"/>
      <c r="D258" s="8"/>
      <c r="E258" s="8"/>
      <c r="F258" s="2"/>
      <c r="G258" s="8"/>
    </row>
    <row r="259" spans="2:7" x14ac:dyDescent="0.25">
      <c r="B259" s="8"/>
      <c r="C259" s="8"/>
      <c r="D259" s="8"/>
      <c r="E259" s="8"/>
      <c r="F259" s="2"/>
      <c r="G259" s="8"/>
    </row>
    <row r="260" spans="2:7" x14ac:dyDescent="0.25">
      <c r="B260" s="8"/>
      <c r="C260" s="8"/>
      <c r="D260" s="8"/>
      <c r="E260" s="8"/>
      <c r="F260" s="2"/>
      <c r="G260" s="8"/>
    </row>
    <row r="261" spans="2:7" x14ac:dyDescent="0.25">
      <c r="B261" s="8"/>
      <c r="C261" s="8"/>
      <c r="D261" s="8"/>
      <c r="E261" s="8"/>
      <c r="F261" s="2"/>
      <c r="G261" s="8"/>
    </row>
    <row r="262" spans="2:7" x14ac:dyDescent="0.25">
      <c r="B262" s="8"/>
      <c r="C262" s="8"/>
      <c r="D262" s="8"/>
      <c r="E262" s="8"/>
      <c r="F262" s="2"/>
      <c r="G262" s="8"/>
    </row>
    <row r="263" spans="2:7" x14ac:dyDescent="0.25">
      <c r="B263" s="8"/>
      <c r="C263" s="8"/>
      <c r="D263" s="8"/>
      <c r="E263" s="8"/>
      <c r="F263" s="2"/>
      <c r="G263" s="8"/>
    </row>
    <row r="264" spans="2:7" x14ac:dyDescent="0.25">
      <c r="B264" s="8"/>
      <c r="C264" s="8"/>
      <c r="D264" s="8"/>
      <c r="E264" s="8"/>
      <c r="F264" s="2"/>
      <c r="G264" s="8"/>
    </row>
    <row r="265" spans="2:7" x14ac:dyDescent="0.25">
      <c r="B265" s="8"/>
      <c r="C265" s="8"/>
      <c r="D265" s="8"/>
      <c r="E265" s="8"/>
      <c r="F265" s="2"/>
      <c r="G265" s="8"/>
    </row>
    <row r="266" spans="2:7" x14ac:dyDescent="0.25">
      <c r="B266" s="8"/>
      <c r="C266" s="8"/>
      <c r="D266" s="8"/>
      <c r="E266" s="8"/>
      <c r="F266" s="2"/>
      <c r="G266" s="8"/>
    </row>
    <row r="267" spans="2:7" x14ac:dyDescent="0.25">
      <c r="B267" s="8"/>
      <c r="C267" s="8"/>
      <c r="D267" s="8"/>
      <c r="E267" s="8"/>
      <c r="F267" s="2"/>
      <c r="G267" s="8"/>
    </row>
    <row r="268" spans="2:7" x14ac:dyDescent="0.25">
      <c r="B268" s="8"/>
      <c r="C268" s="8"/>
      <c r="D268" s="8"/>
      <c r="E268" s="8"/>
      <c r="F268" s="2"/>
      <c r="G268" s="8"/>
    </row>
    <row r="269" spans="2:7" x14ac:dyDescent="0.25">
      <c r="B269" s="8"/>
      <c r="C269" s="8"/>
      <c r="D269" s="8"/>
      <c r="E269" s="8"/>
      <c r="F269" s="2"/>
      <c r="G269" s="8"/>
    </row>
    <row r="270" spans="2:7" x14ac:dyDescent="0.25">
      <c r="B270" s="8"/>
      <c r="C270" s="8"/>
      <c r="D270" s="8"/>
      <c r="E270" s="8"/>
      <c r="F270" s="2"/>
      <c r="G270" s="8"/>
    </row>
    <row r="271" spans="2:7" x14ac:dyDescent="0.25">
      <c r="B271" s="8"/>
      <c r="C271" s="8"/>
      <c r="D271" s="8"/>
      <c r="E271" s="8"/>
      <c r="F271" s="2"/>
      <c r="G271" s="8"/>
    </row>
    <row r="272" spans="2:7" x14ac:dyDescent="0.25">
      <c r="B272" s="8"/>
      <c r="C272" s="8"/>
      <c r="D272" s="8"/>
      <c r="E272" s="8"/>
      <c r="F272" s="2"/>
      <c r="G272" s="8"/>
    </row>
    <row r="273" spans="2:7" x14ac:dyDescent="0.25">
      <c r="B273" s="8"/>
      <c r="C273" s="8"/>
      <c r="D273" s="8"/>
      <c r="E273" s="8"/>
      <c r="F273" s="2"/>
      <c r="G273" s="8"/>
    </row>
    <row r="274" spans="2:7" x14ac:dyDescent="0.25">
      <c r="B274" s="8"/>
      <c r="C274" s="8"/>
      <c r="D274" s="8"/>
      <c r="E274" s="8"/>
      <c r="F274" s="2"/>
      <c r="G274" s="8"/>
    </row>
    <row r="275" spans="2:7" x14ac:dyDescent="0.25">
      <c r="B275" s="8"/>
      <c r="C275" s="8"/>
      <c r="D275" s="8"/>
      <c r="E275" s="8"/>
      <c r="F275" s="2"/>
      <c r="G275" s="8"/>
    </row>
    <row r="276" spans="2:7" x14ac:dyDescent="0.25">
      <c r="B276" s="8"/>
      <c r="C276" s="8"/>
      <c r="D276" s="8"/>
      <c r="E276" s="8"/>
      <c r="F276" s="2"/>
      <c r="G276" s="8"/>
    </row>
    <row r="277" spans="2:7" x14ac:dyDescent="0.25">
      <c r="B277" s="8"/>
      <c r="C277" s="8"/>
      <c r="D277" s="8"/>
      <c r="E277" s="8"/>
      <c r="F277" s="2"/>
      <c r="G277" s="8"/>
    </row>
    <row r="278" spans="2:7" x14ac:dyDescent="0.25">
      <c r="B278" s="8"/>
      <c r="C278" s="8"/>
      <c r="D278" s="8"/>
      <c r="E278" s="8"/>
      <c r="F278" s="2"/>
      <c r="G278" s="8"/>
    </row>
    <row r="279" spans="2:7" x14ac:dyDescent="0.25">
      <c r="B279" s="8"/>
      <c r="C279" s="8"/>
      <c r="D279" s="8"/>
      <c r="E279" s="8"/>
      <c r="F279" s="2"/>
      <c r="G279" s="8"/>
    </row>
    <row r="280" spans="2:7" x14ac:dyDescent="0.25">
      <c r="B280" s="8"/>
      <c r="C280" s="8"/>
      <c r="D280" s="8"/>
      <c r="E280" s="8"/>
      <c r="F280" s="2"/>
      <c r="G280" s="8"/>
    </row>
    <row r="281" spans="2:7" x14ac:dyDescent="0.25">
      <c r="B281" s="8"/>
      <c r="C281" s="8"/>
      <c r="D281" s="8"/>
      <c r="E281" s="8"/>
      <c r="F281" s="2"/>
      <c r="G281" s="8"/>
    </row>
    <row r="282" spans="2:7" x14ac:dyDescent="0.25">
      <c r="B282" s="8"/>
      <c r="C282" s="8"/>
      <c r="D282" s="8"/>
      <c r="E282" s="8"/>
      <c r="F282" s="2"/>
      <c r="G282" s="8"/>
    </row>
    <row r="283" spans="2:7" x14ac:dyDescent="0.25">
      <c r="B283" s="8"/>
      <c r="C283" s="8"/>
      <c r="D283" s="8"/>
      <c r="E283" s="8"/>
      <c r="F283" s="2"/>
      <c r="G283" s="8"/>
    </row>
    <row r="284" spans="2:7" x14ac:dyDescent="0.25">
      <c r="B284" s="8"/>
      <c r="C284" s="8"/>
      <c r="D284" s="8"/>
      <c r="E284" s="8"/>
      <c r="F284" s="2"/>
      <c r="G284" s="8"/>
    </row>
    <row r="285" spans="2:7" x14ac:dyDescent="0.25">
      <c r="B285" s="8"/>
      <c r="C285" s="8"/>
      <c r="D285" s="8"/>
      <c r="E285" s="8"/>
      <c r="F285" s="2"/>
      <c r="G285" s="8"/>
    </row>
    <row r="286" spans="2:7" x14ac:dyDescent="0.25">
      <c r="B286" s="8"/>
      <c r="C286" s="8"/>
      <c r="D286" s="8"/>
      <c r="E286" s="8"/>
      <c r="F286" s="2"/>
      <c r="G286" s="8"/>
    </row>
    <row r="287" spans="2:7" x14ac:dyDescent="0.25">
      <c r="B287" s="8"/>
      <c r="C287" s="8"/>
      <c r="D287" s="8"/>
      <c r="E287" s="8"/>
      <c r="F287" s="2"/>
      <c r="G287" s="8"/>
    </row>
    <row r="288" spans="2:7" x14ac:dyDescent="0.25">
      <c r="B288" s="8"/>
      <c r="C288" s="8"/>
      <c r="D288" s="8"/>
      <c r="E288" s="8"/>
      <c r="F288" s="2"/>
      <c r="G288" s="8"/>
    </row>
    <row r="289" spans="2:7" x14ac:dyDescent="0.25">
      <c r="B289" s="8"/>
      <c r="C289" s="8"/>
      <c r="D289" s="8"/>
      <c r="E289" s="8"/>
      <c r="F289" s="2"/>
      <c r="G289" s="8"/>
    </row>
    <row r="290" spans="2:7" x14ac:dyDescent="0.25">
      <c r="B290" s="8"/>
      <c r="C290" s="8"/>
      <c r="D290" s="8"/>
      <c r="E290" s="8"/>
      <c r="F290" s="2"/>
      <c r="G290" s="8"/>
    </row>
    <row r="291" spans="2:7" x14ac:dyDescent="0.25">
      <c r="B291" s="8"/>
      <c r="C291" s="8"/>
      <c r="D291" s="8"/>
      <c r="E291" s="8"/>
      <c r="F291" s="2"/>
      <c r="G291" s="8"/>
    </row>
    <row r="292" spans="2:7" x14ac:dyDescent="0.25">
      <c r="B292" s="8"/>
      <c r="C292" s="8"/>
      <c r="D292" s="8"/>
      <c r="E292" s="8"/>
      <c r="F292" s="2"/>
      <c r="G292" s="8"/>
    </row>
    <row r="293" spans="2:7" x14ac:dyDescent="0.25">
      <c r="B293" s="8"/>
      <c r="C293" s="8"/>
      <c r="D293" s="8"/>
      <c r="E293" s="8"/>
      <c r="F293" s="2"/>
      <c r="G293" s="8"/>
    </row>
    <row r="294" spans="2:7" x14ac:dyDescent="0.25">
      <c r="B294" s="8"/>
      <c r="C294" s="8"/>
      <c r="D294" s="8"/>
      <c r="E294" s="8"/>
      <c r="F294" s="2"/>
      <c r="G294" s="8"/>
    </row>
    <row r="295" spans="2:7" x14ac:dyDescent="0.25">
      <c r="B295" s="8"/>
      <c r="C295" s="8"/>
      <c r="D295" s="8"/>
      <c r="E295" s="8"/>
      <c r="F295" s="2"/>
      <c r="G295" s="8"/>
    </row>
    <row r="296" spans="2:7" x14ac:dyDescent="0.25">
      <c r="B296" s="8"/>
      <c r="C296" s="8"/>
      <c r="D296" s="8"/>
      <c r="E296" s="8"/>
      <c r="F296" s="2"/>
      <c r="G296" s="8"/>
    </row>
    <row r="297" spans="2:7" x14ac:dyDescent="0.25">
      <c r="B297" s="8"/>
      <c r="C297" s="8"/>
      <c r="D297" s="8"/>
      <c r="E297" s="8"/>
      <c r="F297" s="2"/>
      <c r="G297" s="8"/>
    </row>
    <row r="298" spans="2:7" x14ac:dyDescent="0.25">
      <c r="B298" s="8"/>
      <c r="C298" s="8"/>
      <c r="D298" s="8"/>
      <c r="E298" s="8"/>
      <c r="F298" s="2"/>
      <c r="G298" s="8"/>
    </row>
    <row r="299" spans="2:7" x14ac:dyDescent="0.25">
      <c r="B299" s="8"/>
      <c r="C299" s="8"/>
      <c r="D299" s="8"/>
      <c r="E299" s="8"/>
      <c r="F299" s="2"/>
      <c r="G299" s="8"/>
    </row>
    <row r="300" spans="2:7" x14ac:dyDescent="0.25">
      <c r="B300" s="8"/>
      <c r="C300" s="8"/>
      <c r="D300" s="8"/>
      <c r="E300" s="8"/>
      <c r="F300" s="2"/>
      <c r="G300" s="8"/>
    </row>
    <row r="301" spans="2:7" x14ac:dyDescent="0.25">
      <c r="B301" s="8"/>
      <c r="C301" s="8"/>
      <c r="D301" s="8"/>
      <c r="E301" s="8"/>
      <c r="F301" s="2"/>
      <c r="G301" s="8"/>
    </row>
    <row r="302" spans="2:7" x14ac:dyDescent="0.25">
      <c r="B302" s="8"/>
      <c r="C302" s="8"/>
      <c r="D302" s="8"/>
      <c r="E302" s="8"/>
      <c r="F302" s="2"/>
      <c r="G302" s="8"/>
    </row>
    <row r="303" spans="2:7" x14ac:dyDescent="0.25">
      <c r="B303" s="8"/>
      <c r="C303" s="8"/>
      <c r="D303" s="8"/>
      <c r="E303" s="8"/>
      <c r="F303" s="2"/>
      <c r="G303" s="8"/>
    </row>
    <row r="304" spans="2:7" x14ac:dyDescent="0.25">
      <c r="B304" s="8"/>
      <c r="C304" s="8"/>
      <c r="D304" s="8"/>
      <c r="E304" s="8"/>
      <c r="F304" s="2"/>
      <c r="G304" s="8"/>
    </row>
    <row r="305" spans="2:7" x14ac:dyDescent="0.25">
      <c r="B305" s="8"/>
      <c r="C305" s="8"/>
      <c r="D305" s="8"/>
      <c r="E305" s="8"/>
      <c r="F305" s="2"/>
      <c r="G305" s="8"/>
    </row>
    <row r="306" spans="2:7" x14ac:dyDescent="0.25">
      <c r="B306" s="8"/>
      <c r="C306" s="8"/>
      <c r="D306" s="8"/>
      <c r="E306" s="8"/>
      <c r="F306" s="2"/>
      <c r="G306" s="8"/>
    </row>
    <row r="307" spans="2:7" x14ac:dyDescent="0.25">
      <c r="B307" s="8"/>
      <c r="C307" s="8"/>
      <c r="D307" s="8"/>
      <c r="E307" s="8"/>
      <c r="F307" s="2"/>
      <c r="G307" s="8"/>
    </row>
    <row r="308" spans="2:7" x14ac:dyDescent="0.25">
      <c r="B308" s="8"/>
      <c r="C308" s="8"/>
      <c r="D308" s="8"/>
      <c r="E308" s="8"/>
      <c r="F308" s="2"/>
      <c r="G308" s="8"/>
    </row>
    <row r="309" spans="2:7" x14ac:dyDescent="0.25">
      <c r="B309" s="8"/>
      <c r="C309" s="8"/>
      <c r="D309" s="8"/>
      <c r="E309" s="8"/>
      <c r="F309" s="2"/>
      <c r="G309" s="8"/>
    </row>
    <row r="310" spans="2:7" x14ac:dyDescent="0.25">
      <c r="B310" s="8"/>
      <c r="C310" s="8"/>
      <c r="D310" s="8"/>
      <c r="E310" s="8"/>
      <c r="F310" s="2"/>
      <c r="G310" s="8"/>
    </row>
    <row r="311" spans="2:7" x14ac:dyDescent="0.25">
      <c r="B311" s="8"/>
      <c r="C311" s="8"/>
      <c r="D311" s="8"/>
      <c r="E311" s="8"/>
      <c r="F311" s="2"/>
      <c r="G311" s="8"/>
    </row>
    <row r="312" spans="2:7" x14ac:dyDescent="0.25">
      <c r="B312" s="8"/>
      <c r="C312" s="8"/>
      <c r="D312" s="8"/>
      <c r="E312" s="8"/>
      <c r="F312" s="2"/>
      <c r="G312" s="8"/>
    </row>
    <row r="313" spans="2:7" x14ac:dyDescent="0.25">
      <c r="B313" s="8"/>
      <c r="C313" s="8"/>
      <c r="D313" s="8"/>
      <c r="E313" s="8"/>
      <c r="F313" s="2"/>
      <c r="G313" s="8"/>
    </row>
    <row r="314" spans="2:7" x14ac:dyDescent="0.25">
      <c r="B314" s="8"/>
      <c r="C314" s="8"/>
      <c r="D314" s="8"/>
      <c r="E314" s="8"/>
      <c r="F314" s="2"/>
      <c r="G314" s="8"/>
    </row>
    <row r="315" spans="2:7" x14ac:dyDescent="0.25">
      <c r="B315" s="8"/>
      <c r="C315" s="8"/>
      <c r="D315" s="8"/>
      <c r="E315" s="8"/>
      <c r="F315" s="2"/>
      <c r="G315" s="8"/>
    </row>
    <row r="316" spans="2:7" x14ac:dyDescent="0.25">
      <c r="B316" s="8"/>
      <c r="C316" s="8"/>
      <c r="D316" s="8"/>
      <c r="E316" s="8"/>
      <c r="F316" s="2"/>
      <c r="G316" s="8"/>
    </row>
    <row r="317" spans="2:7" x14ac:dyDescent="0.25">
      <c r="B317" s="8"/>
      <c r="C317" s="8"/>
      <c r="D317" s="8"/>
      <c r="E317" s="8"/>
      <c r="F317" s="2"/>
      <c r="G317" s="8"/>
    </row>
    <row r="318" spans="2:7" x14ac:dyDescent="0.25">
      <c r="B318" s="8"/>
      <c r="C318" s="8"/>
      <c r="D318" s="8"/>
      <c r="E318" s="8"/>
      <c r="F318" s="2"/>
      <c r="G318" s="8"/>
    </row>
    <row r="319" spans="2:7" x14ac:dyDescent="0.25">
      <c r="B319" s="8"/>
      <c r="G319" s="8"/>
    </row>
    <row r="320" spans="2:7" x14ac:dyDescent="0.25">
      <c r="B320" s="8"/>
      <c r="G320" s="8"/>
    </row>
    <row r="321" spans="6:7" x14ac:dyDescent="0.25">
      <c r="G321" s="8"/>
    </row>
    <row r="322" spans="6:7" x14ac:dyDescent="0.25">
      <c r="G322" s="8"/>
    </row>
    <row r="323" spans="6:7" x14ac:dyDescent="0.25">
      <c r="G323" s="8"/>
    </row>
    <row r="324" spans="6:7" x14ac:dyDescent="0.25">
      <c r="G324" s="8"/>
    </row>
    <row r="325" spans="6:7" x14ac:dyDescent="0.25">
      <c r="G325" s="8"/>
    </row>
    <row r="326" spans="6:7" x14ac:dyDescent="0.25">
      <c r="G326" s="8"/>
    </row>
    <row r="327" spans="6:7" x14ac:dyDescent="0.25">
      <c r="G327" s="8"/>
    </row>
    <row r="328" spans="6:7" x14ac:dyDescent="0.25">
      <c r="G328" s="8"/>
    </row>
    <row r="329" spans="6:7" x14ac:dyDescent="0.25">
      <c r="G329" s="8"/>
    </row>
    <row r="330" spans="6:7" x14ac:dyDescent="0.25">
      <c r="G330" s="8"/>
    </row>
    <row r="331" spans="6:7" x14ac:dyDescent="0.25">
      <c r="G331" s="8"/>
    </row>
    <row r="332" spans="6:7" x14ac:dyDescent="0.25">
      <c r="G332" s="8"/>
    </row>
    <row r="333" spans="6:7" x14ac:dyDescent="0.25">
      <c r="F333" s="6"/>
      <c r="G333" s="8"/>
    </row>
    <row r="334" spans="6:7" x14ac:dyDescent="0.25">
      <c r="F334" s="6"/>
      <c r="G334" s="8"/>
    </row>
    <row r="335" spans="6:7" x14ac:dyDescent="0.25">
      <c r="F335" s="6"/>
      <c r="G335" s="8"/>
    </row>
    <row r="336" spans="6:7" x14ac:dyDescent="0.25">
      <c r="F336" s="6"/>
      <c r="G336" s="8"/>
    </row>
    <row r="337" spans="6:7" x14ac:dyDescent="0.25">
      <c r="F337" s="6"/>
      <c r="G337" s="8"/>
    </row>
    <row r="338" spans="6:7" x14ac:dyDescent="0.25">
      <c r="F338" s="6"/>
      <c r="G338" s="8"/>
    </row>
    <row r="339" spans="6:7" x14ac:dyDescent="0.25">
      <c r="F339" s="6"/>
      <c r="G339" s="8"/>
    </row>
    <row r="340" spans="6:7" x14ac:dyDescent="0.25">
      <c r="F340" s="6"/>
      <c r="G340" s="8"/>
    </row>
    <row r="341" spans="6:7" x14ac:dyDescent="0.25">
      <c r="F341" s="6"/>
      <c r="G341" s="8"/>
    </row>
    <row r="342" spans="6:7" x14ac:dyDescent="0.25">
      <c r="F342" s="6"/>
      <c r="G342" s="8"/>
    </row>
    <row r="343" spans="6:7" x14ac:dyDescent="0.25">
      <c r="F343" s="6"/>
      <c r="G343" s="8"/>
    </row>
    <row r="344" spans="6:7" x14ac:dyDescent="0.25">
      <c r="F344" s="6"/>
      <c r="G344" s="8"/>
    </row>
    <row r="345" spans="6:7" x14ac:dyDescent="0.25">
      <c r="F345" s="6"/>
      <c r="G345" s="8"/>
    </row>
    <row r="346" spans="6:7" x14ac:dyDescent="0.25">
      <c r="F346" s="6"/>
      <c r="G346" s="8"/>
    </row>
    <row r="347" spans="6:7" x14ac:dyDescent="0.25">
      <c r="F347" s="6"/>
      <c r="G347" s="8"/>
    </row>
    <row r="348" spans="6:7" x14ac:dyDescent="0.25">
      <c r="F348" s="6"/>
      <c r="G348" s="8"/>
    </row>
    <row r="349" spans="6:7" x14ac:dyDescent="0.25">
      <c r="F349" s="6"/>
      <c r="G349" s="8"/>
    </row>
  </sheetData>
  <sheetProtection insertRows="0" deleteRows="0"/>
  <mergeCells count="1">
    <mergeCell ref="A1:B1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E19"/>
  <sheetViews>
    <sheetView workbookViewId="0">
      <selection sqref="A1:B1"/>
    </sheetView>
  </sheetViews>
  <sheetFormatPr defaultColWidth="9.33203125" defaultRowHeight="13.2" x14ac:dyDescent="0.25"/>
  <cols>
    <col min="1" max="1" width="38.5546875" style="6" customWidth="1"/>
    <col min="2" max="2" width="49.6640625" style="6" customWidth="1"/>
    <col min="3" max="16384" width="9.33203125" style="6"/>
  </cols>
  <sheetData>
    <row r="1" spans="1:5" ht="13.8" thickBot="1" x14ac:dyDescent="0.3">
      <c r="A1" s="245" t="s">
        <v>60</v>
      </c>
      <c r="B1" s="246"/>
      <c r="C1" s="42"/>
    </row>
    <row r="2" spans="1:5" ht="27" thickTop="1" x14ac:dyDescent="0.25">
      <c r="A2" s="59" t="s">
        <v>82</v>
      </c>
      <c r="B2" s="12" t="s">
        <v>74</v>
      </c>
      <c r="C2" s="42"/>
    </row>
    <row r="3" spans="1:5" ht="120" customHeight="1" x14ac:dyDescent="0.25">
      <c r="A3" s="59" t="s">
        <v>75</v>
      </c>
      <c r="B3" s="12" t="s">
        <v>59</v>
      </c>
      <c r="C3" s="56"/>
    </row>
    <row r="4" spans="1:5" ht="141" customHeight="1" x14ac:dyDescent="0.25">
      <c r="A4" s="46" t="s">
        <v>76</v>
      </c>
      <c r="B4" s="13" t="s">
        <v>71</v>
      </c>
      <c r="C4" s="56"/>
    </row>
    <row r="5" spans="1:5" ht="26.4" x14ac:dyDescent="0.25">
      <c r="A5" s="46" t="s">
        <v>77</v>
      </c>
      <c r="B5" s="13" t="s">
        <v>51</v>
      </c>
      <c r="C5" s="56"/>
    </row>
    <row r="6" spans="1:5" ht="39.6" x14ac:dyDescent="0.25">
      <c r="A6" s="46" t="s">
        <v>78</v>
      </c>
      <c r="B6" s="13" t="s">
        <v>70</v>
      </c>
      <c r="C6" s="56"/>
    </row>
    <row r="7" spans="1:5" ht="52.8" x14ac:dyDescent="0.25">
      <c r="A7" s="46" t="s">
        <v>79</v>
      </c>
      <c r="B7" s="13" t="s">
        <v>63</v>
      </c>
      <c r="C7" s="56"/>
    </row>
    <row r="8" spans="1:5" ht="66" x14ac:dyDescent="0.25">
      <c r="A8" s="46" t="s">
        <v>80</v>
      </c>
      <c r="B8" s="13" t="s">
        <v>52</v>
      </c>
      <c r="C8" s="56"/>
    </row>
    <row r="9" spans="1:5" ht="66" customHeight="1" x14ac:dyDescent="0.25">
      <c r="A9" s="46" t="s">
        <v>81</v>
      </c>
      <c r="B9" s="13" t="s">
        <v>67</v>
      </c>
      <c r="C9" s="57"/>
    </row>
    <row r="10" spans="1:5" ht="88.5" customHeight="1" x14ac:dyDescent="0.25">
      <c r="A10" s="29" t="s">
        <v>96</v>
      </c>
      <c r="B10" s="13" t="s">
        <v>73</v>
      </c>
      <c r="C10" s="57"/>
    </row>
    <row r="11" spans="1:5" ht="79.2" x14ac:dyDescent="0.25">
      <c r="A11" s="46" t="s">
        <v>97</v>
      </c>
      <c r="B11" s="13" t="s">
        <v>95</v>
      </c>
      <c r="C11" s="54"/>
    </row>
    <row r="12" spans="1:5" ht="66" x14ac:dyDescent="0.25">
      <c r="A12" s="29" t="s">
        <v>98</v>
      </c>
      <c r="B12" s="13" t="s">
        <v>57</v>
      </c>
      <c r="C12" s="54"/>
      <c r="D12" s="42"/>
      <c r="E12" s="42"/>
    </row>
    <row r="13" spans="1:5" ht="52.8" x14ac:dyDescent="0.25">
      <c r="A13" s="29" t="s">
        <v>99</v>
      </c>
      <c r="B13" s="13" t="s">
        <v>154</v>
      </c>
      <c r="C13" s="58"/>
      <c r="D13" s="57"/>
      <c r="E13" s="42"/>
    </row>
    <row r="14" spans="1:5" ht="66" x14ac:dyDescent="0.25">
      <c r="A14" s="46" t="s">
        <v>101</v>
      </c>
      <c r="B14" s="13" t="s">
        <v>120</v>
      </c>
      <c r="C14" s="42"/>
      <c r="D14" s="54"/>
      <c r="E14" s="42"/>
    </row>
    <row r="15" spans="1:5" ht="79.2" x14ac:dyDescent="0.25">
      <c r="A15" s="29" t="s">
        <v>83</v>
      </c>
      <c r="B15" s="67" t="s">
        <v>121</v>
      </c>
      <c r="C15" s="42"/>
      <c r="D15" s="42"/>
    </row>
    <row r="16" spans="1:5" ht="39.6" x14ac:dyDescent="0.25">
      <c r="A16" s="122" t="s">
        <v>111</v>
      </c>
      <c r="B16" s="123" t="s">
        <v>112</v>
      </c>
    </row>
    <row r="17" spans="1:2" ht="39.6" x14ac:dyDescent="0.25">
      <c r="A17" s="36" t="s">
        <v>110</v>
      </c>
      <c r="B17" s="13" t="s">
        <v>53</v>
      </c>
    </row>
    <row r="19" spans="1:2" x14ac:dyDescent="0.25">
      <c r="A19" s="60"/>
    </row>
  </sheetData>
  <sheetProtection formatCells="0"/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C34"/>
  <sheetViews>
    <sheetView workbookViewId="0">
      <selection sqref="A1:C1"/>
    </sheetView>
  </sheetViews>
  <sheetFormatPr defaultColWidth="9.33203125" defaultRowHeight="13.2" x14ac:dyDescent="0.25"/>
  <cols>
    <col min="1" max="1" width="3.6640625" style="6" customWidth="1"/>
    <col min="2" max="2" width="36.44140625" style="6" customWidth="1"/>
    <col min="3" max="3" width="27.33203125" style="6" customWidth="1"/>
    <col min="4" max="16384" width="9.33203125" style="6"/>
  </cols>
  <sheetData>
    <row r="1" spans="1:3" ht="13.8" x14ac:dyDescent="0.25">
      <c r="A1" s="267" t="s">
        <v>156</v>
      </c>
      <c r="B1" s="267"/>
      <c r="C1" s="267"/>
    </row>
    <row r="2" spans="1:3" ht="13.8" thickBot="1" x14ac:dyDescent="0.3">
      <c r="C2" s="8"/>
    </row>
    <row r="3" spans="1:3" ht="22.5" customHeight="1" x14ac:dyDescent="0.25">
      <c r="A3" s="263" t="s">
        <v>19</v>
      </c>
      <c r="B3" s="261" t="s">
        <v>28</v>
      </c>
      <c r="C3" s="265" t="s">
        <v>107</v>
      </c>
    </row>
    <row r="4" spans="1:3" x14ac:dyDescent="0.25">
      <c r="A4" s="264"/>
      <c r="B4" s="262"/>
      <c r="C4" s="266"/>
    </row>
    <row r="5" spans="1:3" x14ac:dyDescent="0.25">
      <c r="A5" s="23"/>
      <c r="B5" s="62"/>
      <c r="C5" s="24"/>
    </row>
    <row r="6" spans="1:3" x14ac:dyDescent="0.25">
      <c r="A6" s="23"/>
      <c r="B6" s="231" t="s">
        <v>10</v>
      </c>
      <c r="C6" s="232"/>
    </row>
    <row r="7" spans="1:3" x14ac:dyDescent="0.25">
      <c r="A7" s="23"/>
      <c r="B7" s="233" t="s">
        <v>6</v>
      </c>
      <c r="C7" s="232"/>
    </row>
    <row r="8" spans="1:3" x14ac:dyDescent="0.25">
      <c r="A8" s="23"/>
      <c r="B8" s="234" t="s">
        <v>7</v>
      </c>
      <c r="C8" s="232"/>
    </row>
    <row r="9" spans="1:3" x14ac:dyDescent="0.25">
      <c r="A9" s="23"/>
      <c r="B9" s="231"/>
      <c r="C9" s="232"/>
    </row>
    <row r="10" spans="1:3" x14ac:dyDescent="0.25">
      <c r="A10" s="23"/>
      <c r="B10" s="233" t="s">
        <v>8</v>
      </c>
      <c r="C10" s="235"/>
    </row>
    <row r="11" spans="1:3" x14ac:dyDescent="0.25">
      <c r="A11" s="23"/>
      <c r="B11" s="234" t="s">
        <v>153</v>
      </c>
      <c r="C11" s="232"/>
    </row>
    <row r="12" spans="1:3" x14ac:dyDescent="0.25">
      <c r="A12" s="23"/>
      <c r="B12" s="234"/>
      <c r="C12" s="232"/>
    </row>
    <row r="13" spans="1:3" x14ac:dyDescent="0.25">
      <c r="A13" s="23"/>
      <c r="B13" s="233" t="s">
        <v>106</v>
      </c>
      <c r="C13" s="232"/>
    </row>
    <row r="14" spans="1:3" x14ac:dyDescent="0.25">
      <c r="A14" s="23"/>
      <c r="B14" s="234" t="s">
        <v>29</v>
      </c>
      <c r="C14" s="232"/>
    </row>
    <row r="15" spans="1:3" x14ac:dyDescent="0.25">
      <c r="A15" s="23"/>
      <c r="B15" s="234" t="s">
        <v>30</v>
      </c>
      <c r="C15" s="232"/>
    </row>
    <row r="16" spans="1:3" x14ac:dyDescent="0.25">
      <c r="A16" s="23"/>
      <c r="B16" s="234" t="s">
        <v>31</v>
      </c>
      <c r="C16" s="232"/>
    </row>
    <row r="17" spans="1:3" x14ac:dyDescent="0.25">
      <c r="A17" s="23"/>
      <c r="B17" s="234"/>
      <c r="C17" s="232"/>
    </row>
    <row r="18" spans="1:3" x14ac:dyDescent="0.25">
      <c r="A18" s="23"/>
      <c r="B18" s="234"/>
      <c r="C18" s="232"/>
    </row>
    <row r="19" spans="1:3" x14ac:dyDescent="0.25">
      <c r="A19" s="23"/>
      <c r="B19" s="234"/>
      <c r="C19" s="235"/>
    </row>
    <row r="20" spans="1:3" x14ac:dyDescent="0.25">
      <c r="A20" s="23"/>
      <c r="B20" s="231" t="s">
        <v>11</v>
      </c>
      <c r="C20" s="232"/>
    </row>
    <row r="21" spans="1:3" x14ac:dyDescent="0.25">
      <c r="A21" s="23"/>
      <c r="B21" s="233" t="s">
        <v>9</v>
      </c>
      <c r="C21" s="232"/>
    </row>
    <row r="22" spans="1:3" x14ac:dyDescent="0.25">
      <c r="A22" s="23"/>
      <c r="B22" s="234" t="s">
        <v>29</v>
      </c>
      <c r="C22" s="232"/>
    </row>
    <row r="23" spans="1:3" x14ac:dyDescent="0.25">
      <c r="A23" s="23"/>
      <c r="B23" s="234" t="s">
        <v>30</v>
      </c>
      <c r="C23" s="232"/>
    </row>
    <row r="24" spans="1:3" x14ac:dyDescent="0.25">
      <c r="A24" s="23"/>
      <c r="B24" s="234" t="s">
        <v>31</v>
      </c>
      <c r="C24" s="235"/>
    </row>
    <row r="25" spans="1:3" x14ac:dyDescent="0.25">
      <c r="A25" s="23"/>
      <c r="B25" s="234"/>
      <c r="C25" s="235"/>
    </row>
    <row r="26" spans="1:3" x14ac:dyDescent="0.25">
      <c r="A26" s="23"/>
      <c r="B26" s="234" t="s">
        <v>102</v>
      </c>
      <c r="C26" s="235"/>
    </row>
    <row r="27" spans="1:3" x14ac:dyDescent="0.25">
      <c r="A27" s="23"/>
      <c r="B27" s="234" t="s">
        <v>103</v>
      </c>
      <c r="C27" s="235"/>
    </row>
    <row r="28" spans="1:3" x14ac:dyDescent="0.25">
      <c r="A28" s="23"/>
      <c r="B28" s="234" t="s">
        <v>104</v>
      </c>
      <c r="C28" s="235"/>
    </row>
    <row r="29" spans="1:3" x14ac:dyDescent="0.25">
      <c r="A29" s="23"/>
      <c r="B29" s="234" t="s">
        <v>105</v>
      </c>
      <c r="C29" s="232"/>
    </row>
    <row r="30" spans="1:3" x14ac:dyDescent="0.25">
      <c r="A30" s="23"/>
      <c r="B30" s="234"/>
      <c r="C30" s="236"/>
    </row>
    <row r="31" spans="1:3" x14ac:dyDescent="0.25">
      <c r="A31" s="23"/>
      <c r="B31" s="231" t="s">
        <v>40</v>
      </c>
      <c r="C31" s="237"/>
    </row>
    <row r="32" spans="1:3" x14ac:dyDescent="0.25">
      <c r="A32" s="23"/>
      <c r="B32" s="234" t="s">
        <v>12</v>
      </c>
      <c r="C32" s="237"/>
    </row>
    <row r="33" spans="1:3" x14ac:dyDescent="0.25">
      <c r="A33" s="23"/>
      <c r="B33" s="234" t="s">
        <v>2</v>
      </c>
      <c r="C33" s="238"/>
    </row>
    <row r="34" spans="1:3" ht="13.8" thickBot="1" x14ac:dyDescent="0.3">
      <c r="A34" s="25"/>
      <c r="B34" s="239" t="s">
        <v>13</v>
      </c>
      <c r="C34" s="240"/>
    </row>
  </sheetData>
  <mergeCells count="4">
    <mergeCell ref="B3:B4"/>
    <mergeCell ref="A3:A4"/>
    <mergeCell ref="C3:C4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8</vt:i4>
      </vt:variant>
    </vt:vector>
  </HeadingPairs>
  <TitlesOfParts>
    <vt:vector size="19" baseType="lpstr">
      <vt:lpstr>BudgetskemaBasis</vt:lpstr>
      <vt:lpstr>Noter til Budget</vt:lpstr>
      <vt:lpstr>Suppl. oplysn. Basis</vt:lpstr>
      <vt:lpstr>BudgetskemaÆndring</vt:lpstr>
      <vt:lpstr>Noter til ændringsbudget</vt:lpstr>
      <vt:lpstr>Suppl. oplysn. Ændring</vt:lpstr>
      <vt:lpstr>Regnskabsskema</vt:lpstr>
      <vt:lpstr>Noter til regnskab</vt:lpstr>
      <vt:lpstr>Balance</vt:lpstr>
      <vt:lpstr>Suppl. oplysn. regnskab</vt:lpstr>
      <vt:lpstr>Oversigt regnskab</vt:lpstr>
      <vt:lpstr>BudgetskemaÆndring!Udskriftsområde</vt:lpstr>
      <vt:lpstr>'Noter til Budget'!Udskriftsområde</vt:lpstr>
      <vt:lpstr>'Noter til regnskab'!Udskriftsområde</vt:lpstr>
      <vt:lpstr>'Noter til ændringsbudget'!Udskriftsområde</vt:lpstr>
      <vt:lpstr>Regnskabsskema!Udskriftsområde</vt:lpstr>
      <vt:lpstr>'Suppl. oplysn. Basis'!Udskriftsområde</vt:lpstr>
      <vt:lpstr>'Suppl. oplysn. regnskab'!Udskriftsområde</vt:lpstr>
      <vt:lpstr>'Suppl. oplysn. Ændring'!Udskriftsområde</vt:lpstr>
    </vt:vector>
  </TitlesOfParts>
  <Company>Fødevareministeriet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T. Christensen</dc:creator>
  <cp:lastModifiedBy>Henning Güldenstein</cp:lastModifiedBy>
  <cp:lastPrinted>2023-05-22T10:43:47Z</cp:lastPrinted>
  <dcterms:created xsi:type="dcterms:W3CDTF">2004-01-30T12:40:05Z</dcterms:created>
  <dcterms:modified xsi:type="dcterms:W3CDTF">2026-01-06T11:59:29Z</dcterms:modified>
</cp:coreProperties>
</file>